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0" yWindow="208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№8'!$A:$XFD</definedName>
    <definedName name="_xlnm.Print_Titles" localSheetId="0">'справка №1-БАЛАНС'!$8:$8</definedName>
  </definedNames>
  <calcPr calcId="124519"/>
</workbook>
</file>

<file path=xl/sharedStrings.xml><?xml version="1.0" encoding="utf-8"?>
<sst xmlns="http://schemas.openxmlformats.org/spreadsheetml/2006/main" count="1072" uniqueCount="879">
  <si>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</si>
  <si>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</si>
  <si>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</si>
  <si>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</si>
  <si>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</si>
  <si>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</si>
  <si>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</si>
  <si>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</si>
  <si>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</si>
  <si>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</si>
  <si>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</si>
  <si>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</si>
  <si>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</si>
  <si>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</si>
  <si>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</si>
  <si>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</si>
  <si>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</si>
  <si>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</si>
  <si>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</si>
  <si>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</si>
  <si>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</si>
  <si>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</si>
  <si>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</si>
  <si>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</si>
  <si>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</si>
  <si>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</si>
  <si>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</si>
  <si>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</si>
  <si>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</si>
  <si>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</si>
  <si>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</si>
  <si>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</si>
  <si>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</si>
  <si>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</si>
  <si>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</si>
  <si>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</si>
  <si>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</si>
  <si>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</si>
  <si>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</si>
  <si>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</si>
  <si>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</si>
  <si>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</si>
  <si>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</si>
  <si>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</si>
  <si>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</si>
  <si>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</si>
  <si>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</si>
  <si>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</si>
  <si>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</si>
  <si>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</si>
  <si>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</si>
  <si>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</si>
  <si>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</si>
  <si>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</si>
  <si>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</si>
  <si>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</si>
  <si>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</si>
  <si>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</si>
  <si>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</si>
  <si>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</si>
  <si>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</si>
  <si>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</si>
  <si>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</si>
  <si>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</si>
  <si>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</si>
  <si>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</si>
  <si>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</si>
  <si>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</si>
  <si>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</si>
  <si>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</si>
  <si>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</si>
  <si>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</si>
  <si>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</si>
  <si>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</si>
  <si>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</si>
  <si>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</si>
  <si>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</si>
  <si>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</si>
  <si>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</si>
  <si>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</si>
  <si>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</si>
  <si>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</si>
  <si>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</si>
  <si>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</si>
  <si>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</si>
  <si>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</si>
  <si>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</si>
  <si>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</si>
  <si>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</si>
  <si>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</si>
  <si>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</si>
  <si>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</si>
  <si>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</si>
  <si>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</si>
  <si>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</si>
  <si>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</si>
  <si>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</si>
  <si>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</si>
  <si>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</si>
  <si>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</si>
  <si>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</si>
  <si>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</si>
  <si>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</si>
  <si>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</si>
  <si>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</si>
  <si>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</si>
  <si>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</si>
  <si>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</si>
  <si>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</si>
  <si>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</si>
  <si>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</si>
  <si>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</si>
  <si>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</si>
  <si>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</si>
  <si>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</si>
  <si>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</si>
  <si>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</si>
  <si>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</si>
  <si>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</si>
  <si>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</si>
  <si>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</si>
  <si>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</si>
  <si>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</si>
  <si>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</si>
  <si>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</si>
  <si>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</si>
  <si>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</si>
  <si>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</si>
  <si>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</si>
  <si>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</si>
  <si>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</si>
  <si>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</si>
  <si>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</si>
  <si>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</si>
  <si>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</si>
  <si>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</si>
  <si>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</si>
  <si>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</si>
  <si>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</si>
  <si>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</si>
  <si>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</si>
  <si>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</si>
  <si>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</si>
  <si>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</si>
  <si>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</si>
  <si>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</si>
  <si>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</si>
  <si>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</si>
  <si>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</si>
  <si>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</si>
  <si>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</si>
  <si>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</si>
  <si>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</si>
  <si>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</si>
  <si>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</si>
  <si>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</si>
  <si>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</si>
  <si>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</si>
  <si>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</si>
  <si>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</si>
  <si>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</si>
  <si>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</si>
  <si>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</si>
  <si>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</si>
  <si>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</si>
  <si>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</si>
  <si>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</si>
  <si>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</si>
  <si>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</si>
  <si>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</si>
  <si>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</si>
  <si>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</si>
  <si>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</si>
  <si>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</si>
  <si>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</si>
  <si>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</si>
  <si>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</si>
  <si>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</si>
  <si>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</si>
  <si>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</si>
  <si>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</si>
  <si>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</si>
  <si>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</si>
  <si>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</si>
  <si>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</si>
  <si>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</si>
  <si>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</si>
  <si>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</si>
  <si>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</si>
  <si>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</si>
  <si>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</si>
  <si>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</si>
  <si>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</si>
  <si>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</si>
  <si>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</si>
  <si>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</si>
  <si>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</si>
  <si>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</si>
  <si>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</si>
  <si>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</si>
  <si>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</si>
  <si>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</si>
  <si>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</si>
  <si>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</si>
  <si>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</si>
  <si>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</si>
  <si>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</si>
  <si>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</si>
  <si>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</si>
  <si>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</si>
  <si>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</si>
  <si>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</si>
  <si>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</si>
  <si>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</si>
  <si>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</si>
  <si>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</si>
  <si>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</si>
  <si>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</si>
  <si>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</si>
  <si>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</si>
  <si>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</si>
  <si>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</si>
  <si>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</si>
  <si>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</si>
  <si>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</si>
  <si>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</si>
  <si>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</si>
  <si>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</si>
  <si>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</si>
  <si>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</si>
  <si>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</si>
  <si>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</si>
  <si>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</si>
  <si>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</si>
  <si>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</si>
  <si>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</si>
  <si>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</si>
  <si>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</si>
  <si>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</si>
  <si>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</si>
  <si>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</si>
  <si>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</si>
  <si>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</si>
  <si>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</si>
  <si>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</si>
  <si>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</si>
  <si>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</si>
  <si>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</si>
  <si>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</si>
  <si>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</si>
  <si>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</si>
  <si>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</si>
  <si>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</si>
  <si>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</si>
  <si>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</si>
  <si>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</si>
  <si>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</si>
  <si>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</si>
  <si>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</si>
  <si>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</si>
  <si>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</si>
  <si>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</si>
  <si>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</si>
  <si>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</si>
  <si>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</si>
  <si>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</si>
  <si>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</si>
  <si>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</si>
  <si>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</si>
  <si>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</si>
  <si>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</si>
  <si>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</si>
  <si>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</si>
  <si>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</si>
  <si>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</si>
  <si>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</si>
  <si>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</si>
  <si>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</si>
  <si>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</si>
  <si>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</si>
  <si>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</si>
  <si>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</si>
  <si>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</si>
  <si>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</si>
  <si>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</si>
  <si>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</si>
  <si>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</si>
  <si>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</si>
  <si>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</si>
  <si>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</si>
  <si>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</si>
  <si>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</si>
  <si>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</si>
  <si>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</si>
  <si>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</si>
  <si>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</si>
  <si>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</si>
  <si>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</si>
  <si>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</si>
  <si>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</si>
  <si>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</si>
  <si>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</si>
  <si>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</si>
  <si>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</si>
  <si>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</si>
  <si>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</si>
  <si>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</si>
  <si>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</si>
  <si>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</si>
  <si>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</si>
  <si>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</si>
  <si>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</si>
  <si>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</si>
  <si>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</si>
  <si>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</si>
  <si>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</si>
  <si>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</si>
  <si>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</si>
  <si>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</si>
  <si>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</si>
  <si>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</si>
  <si>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</si>
  <si>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</si>
  <si>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</si>
  <si>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</si>
  <si>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</si>
  <si>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</si>
  <si>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</si>
  <si>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</si>
  <si>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</si>
  <si>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</si>
  <si>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</si>
  <si>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</si>
  <si>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</si>
  <si>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</si>
  <si>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</si>
  <si>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</si>
  <si>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</si>
  <si>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</si>
  <si>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</si>
  <si>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</si>
  <si>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</si>
  <si>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</si>
  <si>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</si>
  <si>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</si>
  <si>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</si>
  <si>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</si>
  <si>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</si>
  <si>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</si>
  <si>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</si>
  <si>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</si>
  <si>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</si>
  <si>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</si>
  <si>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</si>
  <si>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</si>
  <si>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</si>
  <si>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</si>
  <si>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</si>
  <si>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</si>
  <si>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</si>
  <si>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</si>
  <si>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</si>
  <si>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</si>
  <si>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</si>
  <si>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</si>
  <si>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</si>
  <si>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</si>
  <si>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</si>
  <si>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</si>
  <si>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</si>
  <si>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</si>
  <si>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</si>
  <si>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</si>
  <si>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</si>
  <si>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</si>
  <si>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</si>
  <si>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</si>
  <si>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</si>
  <si>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</si>
  <si>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</si>
  <si>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</si>
  <si>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</si>
  <si>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</si>
  <si>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</si>
  <si>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</si>
  <si>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</si>
  <si>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</si>
  <si>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</si>
  <si>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</si>
  <si>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</si>
  <si>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</si>
  <si>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</si>
  <si>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</si>
  <si>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</si>
  <si>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</si>
  <si>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</si>
  <si>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</si>
  <si>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</si>
  <si>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</si>
  <si>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</si>
  <si>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</si>
  <si>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</si>
  <si>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</si>
  <si>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</si>
  <si>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</si>
  <si>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</si>
  <si>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</si>
  <si>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</si>
  <si>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</si>
  <si>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</si>
  <si>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</si>
  <si>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</si>
  <si>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</si>
  <si>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</si>
  <si>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</si>
  <si>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</si>
  <si>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</si>
  <si>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</si>
  <si>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</si>
  <si>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</si>
  <si>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</si>
  <si>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</si>
  <si>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</si>
  <si>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</si>
  <si>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</si>
  <si>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</si>
  <si>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</si>
  <si>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</si>
  <si>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</si>
  <si>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</si>
  <si>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</si>
  <si>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</si>
  <si>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</si>
  <si>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</si>
  <si>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</si>
  <si>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</si>
  <si>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</si>
  <si>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</si>
  <si>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</si>
  <si>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</si>
  <si>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</si>
  <si>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</si>
  <si>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</si>
  <si>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</si>
  <si>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</si>
  <si>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</si>
  <si>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</si>
  <si>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</si>
  <si>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</si>
  <si>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</si>
  <si>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</si>
  <si>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</si>
  <si>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</si>
  <si>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</si>
  <si>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</si>
  <si>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</si>
  <si>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</si>
  <si>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</si>
  <si>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</si>
  <si>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</si>
  <si>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</si>
  <si>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</si>
  <si>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</si>
  <si>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</si>
  <si>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</si>
  <si>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</si>
  <si>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</si>
  <si>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</si>
  <si>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</si>
  <si>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</si>
  <si>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</si>
  <si>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</si>
  <si>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</si>
  <si>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</si>
  <si>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</si>
  <si>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</si>
  <si>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</si>
  <si>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</si>
  <si>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</si>
  <si>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</si>
  <si>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</si>
  <si>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</si>
  <si>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</si>
  <si>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</si>
  <si>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</si>
  <si>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</si>
  <si>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</si>
  <si>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</si>
  <si>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</si>
  <si>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</si>
  <si>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</si>
  <si>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</si>
  <si>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</si>
  <si>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</si>
  <si>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</si>
  <si>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</si>
  <si>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</si>
  <si>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</si>
  <si>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</si>
  <si>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</si>
  <si>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</si>
  <si>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</si>
  <si>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</si>
  <si>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</si>
  <si>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</si>
  <si>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</si>
  <si>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</si>
  <si>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</si>
  <si>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</si>
  <si>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</si>
  <si>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</si>
  <si>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</si>
  <si>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</si>
  <si>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</si>
  <si>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</si>
  <si>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</si>
  <si>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</si>
  <si>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</si>
  <si>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</si>
  <si>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</si>
  <si>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</si>
  <si>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</si>
  <si>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</si>
  <si>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</si>
  <si>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</si>
  <si>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</si>
  <si>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</si>
  <si>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</si>
  <si>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</si>
  <si>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</si>
  <si>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</si>
  <si>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</si>
  <si>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</si>
  <si>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</si>
  <si>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</si>
  <si>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</si>
  <si>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</si>
  <si>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</si>
  <si>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</si>
  <si>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</si>
  <si>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</si>
  <si>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</si>
  <si>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</si>
  <si>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</si>
  <si>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</si>
  <si>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</si>
  <si>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</si>
  <si>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</si>
  <si>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</si>
  <si>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</si>
  <si>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</si>
  <si>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</si>
  <si>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</si>
  <si>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</si>
  <si>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</si>
  <si>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</si>
  <si>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</si>
  <si>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</si>
  <si>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</si>
  <si>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</si>
  <si>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</si>
  <si>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</si>
  <si>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</si>
  <si>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</si>
  <si>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</si>
  <si>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</si>
  <si>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</si>
  <si>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</si>
  <si>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</si>
  <si>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</si>
  <si>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</si>
  <si>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</si>
  <si>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</si>
  <si>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</si>
  <si>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</si>
  <si>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</si>
  <si>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</si>
  <si>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</si>
  <si>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</si>
  <si>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</si>
  <si>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</si>
  <si>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</si>
  <si>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</si>
  <si>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</si>
  <si>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</si>
  <si>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</si>
  <si>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</si>
  <si>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</si>
  <si>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</si>
  <si>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</si>
  <si>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</si>
  <si>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</si>
  <si>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</si>
  <si>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</si>
  <si>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</si>
  <si>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</si>
  <si>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</si>
  <si>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</si>
  <si>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</si>
  <si>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</si>
  <si>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</si>
  <si>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</si>
  <si>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</si>
  <si>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</si>
  <si>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</si>
  <si>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</si>
  <si>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</si>
  <si>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</si>
  <si>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</si>
  <si>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</si>
  <si>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</si>
  <si>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</si>
  <si>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</si>
  <si>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</si>
  <si>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</si>
  <si>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</si>
  <si>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</si>
  <si>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</si>
  <si>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</si>
  <si>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</si>
  <si>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</si>
  <si>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</si>
  <si>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</si>
  <si>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</si>
  <si>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</si>
  <si>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</si>
  <si>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</si>
  <si>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</si>
  <si>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</si>
  <si>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</si>
  <si>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</si>
  <si>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</si>
  <si>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</si>
  <si>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</si>
  <si>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</si>
  <si>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</si>
  <si>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</si>
  <si>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</si>
  <si>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</si>
  <si>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</si>
  <si>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</si>
  <si>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</si>
  <si>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</si>
  <si>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</si>
  <si>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</si>
  <si>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</si>
  <si>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</si>
  <si>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</si>
  <si>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</si>
  <si>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</si>
  <si>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</si>
  <si>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</si>
  <si>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</si>
  <si>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</si>
  <si>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</si>
  <si>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</si>
  <si>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</si>
  <si>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</si>
  <si>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</si>
  <si>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</si>
  <si>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</si>
  <si>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</si>
  <si>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</si>
  <si>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</si>
  <si>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</si>
  <si>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</si>
  <si>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</si>
  <si>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</si>
  <si>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</si>
  <si>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</si>
  <si>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</si>
  <si>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</si>
  <si>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</si>
  <si>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</si>
  <si>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</si>
  <si>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</si>
  <si>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</si>
  <si>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</si>
  <si>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</si>
  <si>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</si>
  <si>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</si>
  <si>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</si>
  <si>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</si>
  <si>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</si>
  <si>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</si>
  <si>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</si>
  <si>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</si>
  <si>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</si>
  <si>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</si>
  <si>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</si>
  <si>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</si>
  <si>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</si>
  <si>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</si>
  <si>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</si>
  <si>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</si>
  <si>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</si>
  <si>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</si>
  <si>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</si>
  <si>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</si>
  <si>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</si>
  <si>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</si>
  <si>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</si>
  <si>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</si>
  <si>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</si>
  <si>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</si>
  <si>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</si>
  <si>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</si>
  <si>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</si>
  <si>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</si>
  <si>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</si>
  <si>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</si>
  <si>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</si>
  <si>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</si>
  <si>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</si>
  <si>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</si>
  <si>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</si>
  <si>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</si>
  <si>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</si>
  <si>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</si>
  <si>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</si>
  <si>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</si>
  <si>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</si>
  <si>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</si>
  <si>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</si>
  <si>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</si>
  <si>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</si>
  <si>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</si>
  <si>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</si>
  <si>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</si>
  <si>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</si>
  <si>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</si>
  <si>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</si>
  <si>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</si>
  <si>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</si>
  <si>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</si>
  <si>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</si>
  <si>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</si>
  <si>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</si>
  <si>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</si>
  <si>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</si>
  <si>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</si>
  <si>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</si>
  <si>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</si>
  <si>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</si>
  <si>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</si>
  <si>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</si>
  <si>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</si>
  <si>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</si>
  <si>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</si>
  <si>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</si>
  <si>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</si>
  <si>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</si>
  <si>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</si>
  <si>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</si>
  <si>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</si>
  <si>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</si>
  <si>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</si>
  <si>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</si>
  <si>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</si>
  <si>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</si>
  <si>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</si>
  <si>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</si>
  <si>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</si>
  <si>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</si>
  <si>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</si>
  <si>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</si>
  <si>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</si>
  <si>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</si>
  <si>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</si>
  <si>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</si>
  <si>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</si>
  <si>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</si>
  <si>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</si>
  <si>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</si>
  <si>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</si>
  <si>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</si>
  <si>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</si>
  <si>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</si>
  <si>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</si>
  <si>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</si>
  <si>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</si>
  <si>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</si>
  <si>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</si>
  <si>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</si>
  <si>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</si>
  <si>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</si>
  <si>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</si>
  <si>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</si>
  <si>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</si>
  <si>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</si>
  <si>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</si>
  <si>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</si>
  <si>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</si>
  <si>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</si>
  <si>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</si>
  <si>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</si>
  <si>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</si>
  <si>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</si>
  <si>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</si>
  <si>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</si>
  <si>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</si>
  <si>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</si>
  <si>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</si>
  <si>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</si>
  <si>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</si>
  <si>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</si>
  <si>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</si>
  <si>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</si>
  <si>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</si>
  <si>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</si>
  <si>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</si>
  <si>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</si>
  <si>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</si>
  <si>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</si>
  <si>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</si>
  <si>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</si>
  <si>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</si>
  <si>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</si>
  <si>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</si>
  <si>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</si>
  <si>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</si>
  <si>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</si>
  <si>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</si>
  <si>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</si>
  <si>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</si>
  <si>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</si>
  <si>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</si>
  <si>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</si>
  <si>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</si>
  <si>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</si>
  <si>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</si>
  <si>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</si>
  <si>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</si>
  <si>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</si>
  <si>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</si>
  <si>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</si>
  <si>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</si>
  <si>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</si>
  <si>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</si>
  <si>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</si>
  <si>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</si>
  <si>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</si>
  <si>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</si>
  <si>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</si>
  <si>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</si>
  <si>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</si>
  <si>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</si>
  <si>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</si>
  <si>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</si>
  <si>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</si>
  <si>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</si>
  <si>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</si>
  <si>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</si>
  <si>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</si>
  <si>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</si>
  <si>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</si>
  <si>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</si>
  <si>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</si>
  <si>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</si>
  <si>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</si>
  <si>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</si>
  <si>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</si>
  <si>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</si>
  <si>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</si>
  <si>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</si>
  <si>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</si>
  <si>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</si>
  <si>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</si>
  <si>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</si>
  <si>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</si>
  <si>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</si>
  <si>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</si>
  <si>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</si>
  <si>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</si>
  <si>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</si>
  <si>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за 2014 година</t>
  </si>
  <si>
    <t>26.03.2015 г.</t>
  </si>
  <si>
    <t>26.03.2015г.</t>
  </si>
  <si>
    <t>26.03.2014 г.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</si>
</sst>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2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u val="single"/>
      <sz val="10"/>
      <color indexed="12"/>
      <name val="TmsCyr"/>
      <family val="2"/>
    </font>
    <font>
      <u val="single"/>
      <sz val="10"/>
      <color indexed="36"/>
      <name val="Tms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28">
    <xf numFmtId="0" fontId="0" fillId="0" borderId="0" xfId="0"/>
    <xf numFmtId="0" fontId="10" fillId="0" borderId="0" xfId="29" applyFont="1" applyBorder="1" applyAlignment="1" applyProtection="1">
      <alignment horizontal="left" vertical="top"/>
      <protection locked="0"/>
    </xf>
    <xf numFmtId="0" fontId="12" fillId="0" borderId="0" xfId="32" applyFont="1">
      <alignment/>
      <protection/>
    </xf>
    <xf numFmtId="0" fontId="11" fillId="0" borderId="0" xfId="32" applyFont="1" applyAlignment="1">
      <alignment/>
      <protection/>
    </xf>
    <xf numFmtId="0" fontId="11" fillId="0" borderId="0" xfId="30" applyFont="1" applyAlignment="1">
      <alignment wrapText="1"/>
      <protection/>
    </xf>
    <xf numFmtId="0" fontId="11" fillId="0" borderId="1" xfId="32" applyFont="1" applyBorder="1" applyAlignment="1">
      <alignment horizontal="center" vertical="center" wrapText="1"/>
      <protection/>
    </xf>
    <xf numFmtId="0" fontId="11" fillId="0" borderId="1" xfId="32" applyFont="1" applyBorder="1" applyAlignment="1">
      <alignment horizontal="centerContinuous" vertical="center" wrapText="1"/>
      <protection/>
    </xf>
    <xf numFmtId="0" fontId="11" fillId="0" borderId="0" xfId="32" applyFont="1" applyBorder="1" applyAlignment="1">
      <alignment horizontal="center" vertical="center" wrapText="1"/>
      <protection/>
    </xf>
    <xf numFmtId="49" fontId="12" fillId="0" borderId="1" xfId="32" applyNumberFormat="1" applyFont="1" applyBorder="1" applyAlignment="1">
      <alignment horizontal="center" vertical="center" wrapText="1"/>
      <protection/>
    </xf>
    <xf numFmtId="49" fontId="12" fillId="0" borderId="1" xfId="32" applyNumberFormat="1" applyFont="1" applyFill="1" applyBorder="1" applyAlignment="1">
      <alignment horizontal="center" vertical="center" wrapText="1"/>
      <protection/>
    </xf>
    <xf numFmtId="0" fontId="11" fillId="0" borderId="1" xfId="32" applyFont="1" applyBorder="1" applyAlignment="1">
      <alignment vertical="center" wrapText="1"/>
      <protection/>
    </xf>
    <xf numFmtId="0" fontId="12" fillId="0" borderId="0" xfId="32" applyFont="1" applyBorder="1">
      <alignment/>
      <protection/>
    </xf>
    <xf numFmtId="0" fontId="12" fillId="0" borderId="1" xfId="32" applyFont="1" applyBorder="1" applyAlignment="1">
      <alignment vertical="center" wrapText="1"/>
      <protection/>
    </xf>
    <xf numFmtId="0" fontId="12" fillId="0" borderId="1" xfId="32" applyFont="1" applyBorder="1" applyAlignment="1">
      <alignment wrapText="1"/>
      <protection/>
    </xf>
    <xf numFmtId="3" fontId="12" fillId="0" borderId="0" xfId="32" applyNumberFormat="1" applyFont="1" applyBorder="1" applyAlignment="1" applyProtection="1">
      <alignment vertical="center"/>
      <protection locked="0"/>
    </xf>
    <xf numFmtId="0" fontId="11" fillId="0" borderId="0" xfId="32" applyFont="1" applyBorder="1" applyProtection="1">
      <alignment/>
      <protection locked="0"/>
    </xf>
    <xf numFmtId="49" fontId="11" fillId="0" borderId="2" xfId="32" applyNumberFormat="1" applyFont="1" applyBorder="1" applyAlignment="1">
      <alignment horizontal="center" vertical="center" wrapText="1"/>
      <protection/>
    </xf>
    <xf numFmtId="49" fontId="11" fillId="0" borderId="1" xfId="32" applyNumberFormat="1" applyFont="1" applyBorder="1" applyAlignment="1">
      <alignment horizontal="center" vertical="center" wrapText="1"/>
      <protection/>
    </xf>
    <xf numFmtId="49" fontId="12" fillId="0" borderId="1" xfId="32" applyNumberFormat="1" applyFont="1" applyBorder="1" applyAlignment="1">
      <alignment horizontal="center" wrapText="1"/>
      <protection/>
    </xf>
    <xf numFmtId="49" fontId="11" fillId="0" borderId="0" xfId="32" applyNumberFormat="1" applyFont="1" applyBorder="1" applyAlignment="1" applyProtection="1">
      <alignment horizontal="center" wrapText="1"/>
      <protection locked="0"/>
    </xf>
    <xf numFmtId="49" fontId="12" fillId="2" borderId="1" xfId="32" applyNumberFormat="1" applyFont="1" applyFill="1" applyBorder="1" applyAlignment="1">
      <alignment horizontal="center" vertical="center" wrapText="1"/>
      <protection/>
    </xf>
    <xf numFmtId="49" fontId="11" fillId="0" borderId="3" xfId="32" applyNumberFormat="1" applyFont="1" applyBorder="1" applyAlignment="1">
      <alignment horizontal="center" vertical="center" wrapText="1"/>
      <protection/>
    </xf>
    <xf numFmtId="0" fontId="12" fillId="0" borderId="0" xfId="28" applyFont="1">
      <alignment/>
      <protection/>
    </xf>
    <xf numFmtId="0" fontId="12" fillId="0" borderId="0" xfId="27" applyFont="1" applyAlignment="1">
      <alignment horizontal="center"/>
      <protection/>
    </xf>
    <xf numFmtId="49" fontId="5" fillId="0" borderId="0" xfId="26" applyNumberFormat="1" applyFont="1" applyAlignment="1">
      <alignment horizontal="center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0" fontId="5" fillId="0" borderId="0" xfId="27" applyFont="1" applyAlignment="1">
      <alignment vertical="justify"/>
      <protection/>
    </xf>
    <xf numFmtId="0" fontId="5" fillId="0" borderId="0" xfId="27" applyFont="1" applyBorder="1" applyAlignment="1">
      <alignment vertical="justify"/>
      <protection/>
    </xf>
    <xf numFmtId="49" fontId="5" fillId="0" borderId="0" xfId="27" applyNumberFormat="1" applyFont="1" applyBorder="1" applyAlignment="1">
      <alignment vertical="justify"/>
      <protection/>
    </xf>
    <xf numFmtId="0" fontId="6" fillId="0" borderId="0" xfId="27" applyFont="1" applyBorder="1" applyAlignment="1">
      <alignment vertical="justify"/>
      <protection/>
    </xf>
    <xf numFmtId="0" fontId="5" fillId="0" borderId="0" xfId="27" applyFont="1" applyBorder="1" applyAlignment="1">
      <alignment horizontal="right" vertical="justify"/>
      <protection/>
    </xf>
    <xf numFmtId="0" fontId="5" fillId="0" borderId="1" xfId="26" applyFont="1" applyBorder="1" applyAlignment="1">
      <alignment vertical="center" wrapText="1"/>
      <protection/>
    </xf>
    <xf numFmtId="49" fontId="5" fillId="0" borderId="1" xfId="26" applyNumberFormat="1" applyFont="1" applyBorder="1" applyAlignment="1">
      <alignment horizontal="center" vertical="center" wrapText="1"/>
      <protection/>
    </xf>
    <xf numFmtId="0" fontId="5" fillId="0" borderId="1" xfId="26" applyFont="1" applyBorder="1" applyAlignment="1">
      <alignment horizontal="center" vertical="center" wrapText="1"/>
      <protection/>
    </xf>
    <xf numFmtId="0" fontId="5" fillId="0" borderId="1" xfId="26" applyFont="1" applyBorder="1" applyAlignment="1">
      <alignment horizontal="left" vertical="center" wrapText="1"/>
      <protection/>
    </xf>
    <xf numFmtId="49" fontId="5" fillId="0" borderId="1" xfId="26" applyNumberFormat="1" applyFont="1" applyBorder="1" applyAlignment="1">
      <alignment horizontal="left" vertical="center" wrapText="1"/>
      <protection/>
    </xf>
    <xf numFmtId="0" fontId="6" fillId="0" borderId="1" xfId="26" applyFont="1" applyBorder="1" applyAlignment="1">
      <alignment horizontal="left" vertical="center" wrapText="1"/>
      <protection/>
    </xf>
    <xf numFmtId="49" fontId="12" fillId="0" borderId="1" xfId="26" applyNumberFormat="1" applyFont="1" applyBorder="1" applyAlignment="1">
      <alignment horizontal="center" vertical="center" wrapText="1"/>
      <protection/>
    </xf>
    <xf numFmtId="0" fontId="7" fillId="0" borderId="1" xfId="26" applyFont="1" applyBorder="1" applyAlignment="1">
      <alignment horizontal="right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6" fillId="0" borderId="1" xfId="26" applyNumberFormat="1" applyFont="1" applyBorder="1" applyAlignment="1">
      <alignment horizontal="center" vertical="center" wrapText="1"/>
      <protection/>
    </xf>
    <xf numFmtId="0" fontId="7" fillId="0" borderId="1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49" fontId="5" fillId="0" borderId="0" xfId="26" applyNumberFormat="1" applyFont="1" applyBorder="1" applyAlignment="1">
      <alignment horizontal="left" vertical="center" wrapText="1"/>
      <protection/>
    </xf>
    <xf numFmtId="0" fontId="6" fillId="0" borderId="0" xfId="26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31" applyNumberFormat="1" applyFont="1" applyFill="1" applyBorder="1" applyAlignment="1" applyProtection="1">
      <alignment vertical="center"/>
      <protection locked="0"/>
    </xf>
    <xf numFmtId="1" fontId="12" fillId="4" borderId="1" xfId="31" applyNumberFormat="1" applyFont="1" applyFill="1" applyBorder="1" applyAlignment="1" applyProtection="1">
      <alignment vertical="center"/>
      <protection locked="0"/>
    </xf>
    <xf numFmtId="1" fontId="12" fillId="5" borderId="1" xfId="31" applyNumberFormat="1" applyFont="1" applyFill="1" applyBorder="1" applyAlignment="1" applyProtection="1">
      <alignment vertical="center"/>
      <protection locked="0"/>
    </xf>
    <xf numFmtId="3" fontId="12" fillId="0" borderId="1" xfId="31" applyNumberFormat="1" applyFont="1" applyBorder="1" applyAlignment="1" applyProtection="1">
      <alignment vertical="center"/>
      <protection/>
    </xf>
    <xf numFmtId="3" fontId="12" fillId="0" borderId="1" xfId="31" applyNumberFormat="1" applyFont="1" applyFill="1" applyBorder="1" applyAlignment="1" applyProtection="1">
      <alignment vertical="center"/>
      <protection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3" fontId="11" fillId="0" borderId="1" xfId="31" applyNumberFormat="1" applyFont="1" applyBorder="1" applyAlignment="1" applyProtection="1">
      <alignment vertical="center"/>
      <protection/>
    </xf>
    <xf numFmtId="3" fontId="12" fillId="0" borderId="1" xfId="31" applyNumberFormat="1" applyFont="1" applyBorder="1" applyProtection="1">
      <alignment/>
      <protection/>
    </xf>
    <xf numFmtId="1" fontId="12" fillId="4" borderId="1" xfId="30" applyNumberFormat="1" applyFont="1" applyFill="1" applyBorder="1" applyAlignment="1" applyProtection="1">
      <alignment wrapText="1"/>
      <protection locked="0"/>
    </xf>
    <xf numFmtId="3" fontId="12" fillId="0" borderId="1" xfId="30" applyNumberFormat="1" applyFont="1" applyFill="1" applyBorder="1" applyAlignment="1" applyProtection="1">
      <alignment wrapText="1"/>
      <protection/>
    </xf>
    <xf numFmtId="1" fontId="12" fillId="5" borderId="1" xfId="30" applyNumberFormat="1" applyFont="1" applyFill="1" applyBorder="1" applyAlignment="1" applyProtection="1">
      <alignment wrapText="1"/>
      <protection locked="0"/>
    </xf>
    <xf numFmtId="49" fontId="12" fillId="0" borderId="1" xfId="32" applyNumberFormat="1" applyFont="1" applyBorder="1" applyAlignment="1" applyProtection="1">
      <alignment horizontal="center" vertical="center" wrapText="1"/>
      <protection/>
    </xf>
    <xf numFmtId="3" fontId="12" fillId="0" borderId="1" xfId="32" applyNumberFormat="1" applyFont="1" applyFill="1" applyBorder="1" applyAlignment="1" applyProtection="1">
      <alignment vertical="center"/>
      <protection/>
    </xf>
    <xf numFmtId="3" fontId="12" fillId="0" borderId="1" xfId="32" applyNumberFormat="1" applyFont="1" applyBorder="1" applyAlignment="1" applyProtection="1">
      <alignment vertical="center"/>
      <protection/>
    </xf>
    <xf numFmtId="1" fontId="12" fillId="4" borderId="1" xfId="32" applyNumberFormat="1" applyFont="1" applyFill="1" applyBorder="1" applyAlignment="1" applyProtection="1">
      <alignment vertical="center"/>
      <protection locked="0"/>
    </xf>
    <xf numFmtId="3" fontId="12" fillId="0" borderId="4" xfId="32" applyNumberFormat="1" applyFont="1" applyBorder="1" applyAlignment="1" applyProtection="1">
      <alignment vertical="center"/>
      <protection/>
    </xf>
    <xf numFmtId="3" fontId="12" fillId="0" borderId="2" xfId="32" applyNumberFormat="1" applyFont="1" applyBorder="1" applyAlignment="1" applyProtection="1">
      <alignment vertical="center"/>
      <protection/>
    </xf>
    <xf numFmtId="1" fontId="13" fillId="3" borderId="1" xfId="2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7" applyNumberFormat="1" applyFont="1" applyBorder="1" applyAlignment="1" applyProtection="1">
      <alignment horizontal="center" vertical="center" wrapText="1"/>
      <protection/>
    </xf>
    <xf numFmtId="1" fontId="12" fillId="3" borderId="1" xfId="27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27" applyFont="1" applyBorder="1" applyAlignment="1" applyProtection="1">
      <alignment horizontal="center" vertical="center" wrapText="1"/>
      <protection/>
    </xf>
    <xf numFmtId="0" fontId="12" fillId="0" borderId="4" xfId="27" applyFont="1" applyFill="1" applyBorder="1" applyAlignment="1" applyProtection="1">
      <alignment horizontal="center" vertical="center" wrapText="1"/>
      <protection/>
    </xf>
    <xf numFmtId="1" fontId="12" fillId="2" borderId="5" xfId="27" applyNumberFormat="1" applyFont="1" applyFill="1" applyBorder="1" applyAlignment="1" applyProtection="1">
      <alignment horizontal="left" vertical="center" wrapText="1"/>
      <protection/>
    </xf>
    <xf numFmtId="1" fontId="12" fillId="2" borderId="5" xfId="27" applyNumberFormat="1" applyFont="1" applyFill="1" applyBorder="1" applyAlignment="1" applyProtection="1">
      <alignment horizontal="center" vertical="center" wrapText="1"/>
      <protection/>
    </xf>
    <xf numFmtId="0" fontId="12" fillId="0" borderId="2" xfId="27" applyFont="1" applyBorder="1" applyAlignment="1" applyProtection="1">
      <alignment horizontal="center" vertical="center" wrapText="1"/>
      <protection/>
    </xf>
    <xf numFmtId="0" fontId="12" fillId="0" borderId="2" xfId="27" applyFont="1" applyFill="1" applyBorder="1" applyAlignment="1" applyProtection="1">
      <alignment horizontal="center" vertical="center" wrapText="1"/>
      <protection/>
    </xf>
    <xf numFmtId="1" fontId="12" fillId="3" borderId="1" xfId="27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27" applyFont="1" applyBorder="1" applyAlignment="1" applyProtection="1">
      <alignment horizontal="center" vertical="center" wrapText="1"/>
      <protection/>
    </xf>
    <xf numFmtId="0" fontId="12" fillId="0" borderId="1" xfId="27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2" fillId="0" borderId="0" xfId="25" applyFont="1" applyBorder="1" applyAlignment="1" applyProtection="1">
      <alignment horizontal="left" vertical="center" wrapText="1"/>
      <protection/>
    </xf>
    <xf numFmtId="1" fontId="12" fillId="0" borderId="0" xfId="25" applyNumberFormat="1" applyFont="1" applyBorder="1" applyAlignment="1" applyProtection="1">
      <alignment horizontal="left" vertical="center" wrapText="1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center" vertical="center" wrapText="1"/>
      <protection/>
    </xf>
    <xf numFmtId="49" fontId="11" fillId="0" borderId="6" xfId="25" applyNumberFormat="1" applyFont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1" fillId="0" borderId="1" xfId="25" applyNumberFormat="1" applyFont="1" applyBorder="1" applyAlignment="1" applyProtection="1">
      <alignment horizontal="left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right"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Fill="1" applyBorder="1" applyAlignment="1" applyProtection="1">
      <alignment vertical="center" wrapText="1"/>
      <protection/>
    </xf>
    <xf numFmtId="49" fontId="12" fillId="0" borderId="1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center" wrapText="1"/>
      <protection/>
    </xf>
    <xf numFmtId="49" fontId="11" fillId="0" borderId="0" xfId="25" applyNumberFormat="1" applyFont="1" applyBorder="1" applyAlignment="1" applyProtection="1">
      <alignment horizontal="right" vertical="center" wrapText="1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4" applyFont="1" applyAlignment="1">
      <alignment/>
      <protection/>
    </xf>
    <xf numFmtId="0" fontId="11" fillId="0" borderId="0" xfId="28" applyFont="1">
      <alignment/>
      <protection/>
    </xf>
    <xf numFmtId="0" fontId="12" fillId="0" borderId="0" xfId="28" applyFont="1" applyBorder="1">
      <alignment/>
      <protection/>
    </xf>
    <xf numFmtId="49" fontId="12" fillId="0" borderId="0" xfId="28" applyNumberFormat="1" applyFont="1">
      <alignment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1" fontId="12" fillId="0" borderId="1" xfId="24" applyNumberFormat="1" applyFont="1" applyBorder="1" applyAlignment="1" applyProtection="1">
      <alignment horizontal="right" vertical="center" wrapText="1"/>
      <protection/>
    </xf>
    <xf numFmtId="0" fontId="12" fillId="0" borderId="1" xfId="24" applyFont="1" applyFill="1" applyBorder="1" applyAlignment="1" applyProtection="1">
      <alignment horizontal="right" vertical="center" wrapText="1"/>
      <protection/>
    </xf>
    <xf numFmtId="0" fontId="12" fillId="0" borderId="0" xfId="24" applyFont="1" applyBorder="1" applyProtection="1">
      <alignment/>
      <protection/>
    </xf>
    <xf numFmtId="0" fontId="12" fillId="0" borderId="0" xfId="28" applyFont="1" applyProtection="1">
      <alignment/>
      <protection/>
    </xf>
    <xf numFmtId="1" fontId="12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24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24" applyNumberFormat="1" applyFont="1" applyFill="1" applyBorder="1" applyAlignment="1" applyProtection="1">
      <alignment horizontal="right"/>
      <protection locked="0"/>
    </xf>
    <xf numFmtId="1" fontId="12" fillId="5" borderId="1" xfId="24" applyNumberFormat="1" applyFont="1" applyFill="1" applyBorder="1" applyAlignment="1" applyProtection="1">
      <alignment horizontal="right"/>
      <protection locked="0"/>
    </xf>
    <xf numFmtId="1" fontId="12" fillId="0" borderId="1" xfId="24" applyNumberFormat="1" applyFont="1" applyBorder="1" applyAlignment="1" applyProtection="1">
      <alignment horizontal="right"/>
      <protection/>
    </xf>
    <xf numFmtId="1" fontId="12" fillId="0" borderId="0" xfId="24" applyNumberFormat="1" applyFont="1" applyBorder="1" applyAlignment="1" applyProtection="1">
      <alignment horizontal="left" vertical="center" wrapText="1"/>
      <protection/>
    </xf>
    <xf numFmtId="1" fontId="12" fillId="0" borderId="0" xfId="24" applyNumberFormat="1" applyFont="1" applyBorder="1" applyProtection="1">
      <alignment/>
      <protection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0" xfId="28" applyFont="1" applyAlignment="1" applyProtection="1">
      <alignment horizontal="center"/>
      <protection/>
    </xf>
    <xf numFmtId="0" fontId="11" fillId="0" borderId="1" xfId="24" applyFont="1" applyBorder="1" applyAlignment="1" applyProtection="1">
      <alignment horizontal="center"/>
      <protection/>
    </xf>
    <xf numFmtId="1" fontId="12" fillId="0" borderId="1" xfId="24" applyNumberFormat="1" applyFont="1" applyBorder="1" applyAlignment="1" applyProtection="1">
      <alignment horizontal="center" vertical="center" wrapText="1"/>
      <protection/>
    </xf>
    <xf numFmtId="1" fontId="12" fillId="0" borderId="1" xfId="24" applyNumberFormat="1" applyFont="1" applyFill="1" applyBorder="1" applyAlignment="1" applyProtection="1">
      <alignment horizontal="right" vertical="center" wrapText="1"/>
      <protection/>
    </xf>
    <xf numFmtId="1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Protection="1">
      <alignment/>
      <protection/>
    </xf>
    <xf numFmtId="0" fontId="11" fillId="0" borderId="0" xfId="28" applyFont="1" applyProtection="1">
      <alignment/>
      <protection/>
    </xf>
    <xf numFmtId="0" fontId="11" fillId="0" borderId="1" xfId="24" applyFont="1" applyBorder="1" applyProtection="1">
      <alignment/>
      <protection/>
    </xf>
    <xf numFmtId="1" fontId="12" fillId="0" borderId="1" xfId="24" applyNumberFormat="1" applyFont="1" applyFill="1" applyBorder="1" applyAlignment="1" applyProtection="1">
      <alignment horizontal="right"/>
      <protection/>
    </xf>
    <xf numFmtId="1" fontId="11" fillId="3" borderId="7" xfId="31" applyNumberFormat="1" applyFont="1" applyFill="1" applyBorder="1" applyAlignment="1" applyProtection="1">
      <alignment vertical="center"/>
      <protection locked="0"/>
    </xf>
    <xf numFmtId="0" fontId="11" fillId="0" borderId="1" xfId="31" applyFont="1" applyBorder="1" applyAlignment="1" applyProtection="1">
      <alignment vertical="center" wrapText="1"/>
      <protection/>
    </xf>
    <xf numFmtId="0" fontId="11" fillId="0" borderId="1" xfId="31" applyFont="1" applyBorder="1" applyAlignment="1" applyProtection="1">
      <alignment horizontal="left" vertical="center" wrapText="1"/>
      <protection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0" fontId="12" fillId="0" borderId="0" xfId="30" applyFont="1" applyBorder="1" applyAlignment="1" applyProtection="1">
      <alignment wrapText="1"/>
      <protection/>
    </xf>
    <xf numFmtId="0" fontId="12" fillId="0" borderId="0" xfId="30" applyFont="1" applyAlignment="1" applyProtection="1">
      <alignment wrapText="1"/>
      <protection/>
    </xf>
    <xf numFmtId="1" fontId="12" fillId="3" borderId="1" xfId="30" applyNumberFormat="1" applyFont="1" applyFill="1" applyBorder="1" applyAlignment="1" applyProtection="1">
      <alignment wrapText="1"/>
      <protection locked="0"/>
    </xf>
    <xf numFmtId="1" fontId="12" fillId="0" borderId="0" xfId="30" applyNumberFormat="1" applyFont="1" applyAlignment="1" applyProtection="1">
      <alignment wrapText="1"/>
      <protection/>
    </xf>
    <xf numFmtId="0" fontId="12" fillId="0" borderId="0" xfId="32" applyFont="1" applyBorder="1" applyProtection="1">
      <alignment/>
      <protection/>
    </xf>
    <xf numFmtId="0" fontId="11" fillId="0" borderId="0" xfId="32" applyFont="1" applyBorder="1" applyAlignment="1">
      <alignment horizontal="centerContinuous" vertical="center" wrapText="1"/>
      <protection/>
    </xf>
    <xf numFmtId="0" fontId="11" fillId="0" borderId="0" xfId="32" applyFont="1" applyBorder="1" applyAlignment="1" applyProtection="1">
      <alignment horizontal="left" vertical="center" wrapText="1"/>
      <protection/>
    </xf>
    <xf numFmtId="0" fontId="12" fillId="0" borderId="0" xfId="24" applyFont="1" applyAlignment="1">
      <alignment horizontal="centerContinuous" vertical="center" wrapText="1"/>
      <protection/>
    </xf>
    <xf numFmtId="0" fontId="11" fillId="0" borderId="1" xfId="24" applyFont="1" applyBorder="1" applyAlignment="1" applyProtection="1">
      <alignment horizontal="centerContinuous" vertical="center" wrapText="1"/>
      <protection/>
    </xf>
    <xf numFmtId="1" fontId="12" fillId="0" borderId="0" xfId="27" applyNumberFormat="1" applyFont="1" applyBorder="1" applyAlignment="1">
      <alignment vertical="justify" wrapText="1"/>
      <protection/>
    </xf>
    <xf numFmtId="0" fontId="11" fillId="0" borderId="3" xfId="25" applyFont="1" applyBorder="1" applyAlignment="1" applyProtection="1">
      <alignment horizontal="centerContinuous" vertical="center" wrapText="1"/>
      <protection/>
    </xf>
    <xf numFmtId="0" fontId="11" fillId="0" borderId="5" xfId="25" applyFont="1" applyBorder="1" applyAlignment="1" applyProtection="1">
      <alignment horizontal="centerContinuous" vertical="center" wrapText="1"/>
      <protection/>
    </xf>
    <xf numFmtId="0" fontId="11" fillId="0" borderId="7" xfId="25" applyFont="1" applyBorder="1" applyAlignment="1" applyProtection="1">
      <alignment horizontal="centerContinuous" vertical="center" wrapText="1"/>
      <protection/>
    </xf>
    <xf numFmtId="0" fontId="11" fillId="0" borderId="1" xfId="25" applyFont="1" applyBorder="1" applyAlignment="1" applyProtection="1">
      <alignment horizontal="centerContinuous" vertical="center" wrapText="1"/>
      <protection/>
    </xf>
    <xf numFmtId="164" fontId="11" fillId="0" borderId="1" xfId="20" applyFont="1" applyBorder="1" applyAlignment="1" applyProtection="1">
      <alignment horizontal="centerContinuous" vertical="center" wrapText="1"/>
      <protection/>
    </xf>
    <xf numFmtId="49" fontId="5" fillId="0" borderId="0" xfId="26" applyNumberFormat="1" applyFont="1" applyAlignment="1">
      <alignment horizontal="centerContinuous" vertical="center" wrapText="1"/>
      <protection/>
    </xf>
    <xf numFmtId="0" fontId="10" fillId="0" borderId="0" xfId="29" applyFont="1" applyAlignment="1">
      <alignment horizontal="left" vertical="top" wrapText="1"/>
      <protection/>
    </xf>
    <xf numFmtId="0" fontId="10" fillId="0" borderId="0" xfId="29" applyFont="1" applyAlignment="1">
      <alignment vertical="top" wrapText="1"/>
      <protection/>
    </xf>
    <xf numFmtId="0" fontId="10" fillId="0" borderId="0" xfId="29" applyFont="1" applyAlignment="1">
      <alignment vertical="top"/>
      <protection/>
    </xf>
    <xf numFmtId="0" fontId="6" fillId="0" borderId="0" xfId="29" applyFont="1" applyAlignment="1">
      <alignment vertical="top"/>
      <protection/>
    </xf>
    <xf numFmtId="0" fontId="8" fillId="0" borderId="0" xfId="29" applyFont="1" applyBorder="1" applyAlignment="1" applyProtection="1">
      <alignment vertical="top" wrapText="1"/>
      <protection locked="0"/>
    </xf>
    <xf numFmtId="1" fontId="10" fillId="3" borderId="3" xfId="29" applyNumberFormat="1" applyFont="1" applyFill="1" applyBorder="1" applyAlignment="1" applyProtection="1">
      <alignment vertical="top" wrapText="1"/>
      <protection locked="0"/>
    </xf>
    <xf numFmtId="1" fontId="10" fillId="3" borderId="8" xfId="29" applyNumberFormat="1" applyFont="1" applyFill="1" applyBorder="1" applyAlignment="1" applyProtection="1">
      <alignment vertical="top" wrapText="1"/>
      <protection locked="0"/>
    </xf>
    <xf numFmtId="1" fontId="10" fillId="5" borderId="8" xfId="29" applyNumberFormat="1" applyFont="1" applyFill="1" applyBorder="1" applyAlignment="1" applyProtection="1">
      <alignment vertical="top" wrapText="1"/>
      <protection locked="0"/>
    </xf>
    <xf numFmtId="1" fontId="10" fillId="0" borderId="8" xfId="29" applyNumberFormat="1" applyFont="1" applyBorder="1" applyAlignment="1" applyProtection="1">
      <alignment vertical="top" wrapText="1"/>
      <protection/>
    </xf>
    <xf numFmtId="1" fontId="10" fillId="0" borderId="3" xfId="29" applyNumberFormat="1" applyFont="1" applyBorder="1" applyAlignment="1" applyProtection="1">
      <alignment vertical="top" wrapText="1"/>
      <protection/>
    </xf>
    <xf numFmtId="1" fontId="10" fillId="0" borderId="8" xfId="29" applyNumberFormat="1" applyFont="1" applyFill="1" applyBorder="1" applyAlignment="1" applyProtection="1">
      <alignment vertical="top" wrapText="1"/>
      <protection/>
    </xf>
    <xf numFmtId="1" fontId="6" fillId="0" borderId="0" xfId="29" applyNumberFormat="1" applyFont="1" applyAlignment="1">
      <alignment vertical="top"/>
      <protection/>
    </xf>
    <xf numFmtId="1" fontId="10" fillId="4" borderId="8" xfId="29" applyNumberFormat="1" applyFont="1" applyFill="1" applyBorder="1" applyAlignment="1" applyProtection="1">
      <alignment vertical="top" wrapText="1"/>
      <protection locked="0"/>
    </xf>
    <xf numFmtId="1" fontId="10" fillId="0" borderId="9" xfId="29" applyNumberFormat="1" applyFont="1" applyBorder="1" applyAlignment="1" applyProtection="1">
      <alignment vertical="top" wrapText="1"/>
      <protection/>
    </xf>
    <xf numFmtId="1" fontId="10" fillId="5" borderId="10" xfId="29" applyNumberFormat="1" applyFont="1" applyFill="1" applyBorder="1" applyAlignment="1" applyProtection="1">
      <alignment vertical="top" wrapText="1"/>
      <protection locked="0"/>
    </xf>
    <xf numFmtId="1" fontId="10" fillId="0" borderId="11" xfId="29" applyNumberFormat="1" applyFont="1" applyBorder="1" applyAlignment="1" applyProtection="1">
      <alignment vertical="top" wrapText="1"/>
      <protection/>
    </xf>
    <xf numFmtId="1" fontId="8" fillId="0" borderId="8" xfId="29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8" fillId="0" borderId="12" xfId="29" applyNumberFormat="1" applyFont="1" applyBorder="1" applyAlignment="1" applyProtection="1">
      <alignment vertical="top" wrapText="1"/>
      <protection/>
    </xf>
    <xf numFmtId="1" fontId="10" fillId="0" borderId="13" xfId="29" applyNumberFormat="1" applyFont="1" applyBorder="1" applyAlignment="1" applyProtection="1">
      <alignment vertical="top" wrapText="1"/>
      <protection/>
    </xf>
    <xf numFmtId="0" fontId="8" fillId="0" borderId="0" xfId="29" applyFont="1" applyBorder="1" applyAlignment="1">
      <alignment vertical="top" wrapText="1"/>
      <protection/>
    </xf>
    <xf numFmtId="49" fontId="8" fillId="0" borderId="0" xfId="29" applyNumberFormat="1" applyFont="1" applyBorder="1" applyAlignment="1">
      <alignment vertical="top" wrapText="1"/>
      <protection/>
    </xf>
    <xf numFmtId="1" fontId="10" fillId="0" borderId="0" xfId="29" applyNumberFormat="1" applyFont="1" applyBorder="1" applyAlignment="1">
      <alignment vertical="top" wrapText="1"/>
      <protection/>
    </xf>
    <xf numFmtId="0" fontId="6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horizontal="left" vertical="top" wrapText="1"/>
      <protection locked="0"/>
    </xf>
    <xf numFmtId="0" fontId="10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vertical="top"/>
      <protection locked="0"/>
    </xf>
    <xf numFmtId="0" fontId="6" fillId="0" borderId="0" xfId="29" applyFont="1" applyBorder="1" applyAlignment="1" applyProtection="1">
      <alignment vertical="top" wrapText="1"/>
      <protection locked="0"/>
    </xf>
    <xf numFmtId="0" fontId="6" fillId="0" borderId="0" xfId="29" applyFont="1" applyAlignment="1" applyProtection="1">
      <alignment horizontal="left" vertical="top" wrapText="1"/>
      <protection locked="0"/>
    </xf>
    <xf numFmtId="0" fontId="6" fillId="0" borderId="0" xfId="29" applyFont="1" applyAlignment="1" applyProtection="1">
      <alignment vertical="top"/>
      <protection locked="0"/>
    </xf>
    <xf numFmtId="1" fontId="6" fillId="0" borderId="0" xfId="29" applyNumberFormat="1" applyFont="1" applyAlignment="1" applyProtection="1">
      <alignment vertical="top" wrapText="1"/>
      <protection locked="0"/>
    </xf>
    <xf numFmtId="0" fontId="11" fillId="0" borderId="4" xfId="32" applyFont="1" applyBorder="1" applyAlignment="1">
      <alignment horizontal="centerContinuous" vertical="center" wrapText="1"/>
      <protection/>
    </xf>
    <xf numFmtId="0" fontId="11" fillId="0" borderId="6" xfId="32" applyFont="1" applyBorder="1" applyAlignment="1">
      <alignment horizontal="centerContinuous" vertical="center" wrapText="1"/>
      <protection/>
    </xf>
    <xf numFmtId="0" fontId="11" fillId="0" borderId="2" xfId="32" applyFont="1" applyBorder="1" applyAlignment="1">
      <alignment horizontal="centerContinuous" vertical="center" wrapText="1"/>
      <protection/>
    </xf>
    <xf numFmtId="0" fontId="11" fillId="2" borderId="4" xfId="32" applyFont="1" applyFill="1" applyBorder="1" applyAlignment="1">
      <alignment horizontal="centerContinuous" vertical="center" wrapText="1"/>
      <protection/>
    </xf>
    <xf numFmtId="0" fontId="11" fillId="2" borderId="2" xfId="32" applyFont="1" applyFill="1" applyBorder="1" applyAlignment="1">
      <alignment horizontal="centerContinuous" vertical="center" wrapText="1"/>
      <protection/>
    </xf>
    <xf numFmtId="1" fontId="12" fillId="2" borderId="3" xfId="32" applyNumberFormat="1" applyFont="1" applyFill="1" applyBorder="1" applyAlignment="1" applyProtection="1">
      <alignment vertical="center"/>
      <protection locked="0"/>
    </xf>
    <xf numFmtId="1" fontId="12" fillId="2" borderId="5" xfId="32" applyNumberFormat="1" applyFont="1" applyFill="1" applyBorder="1" applyAlignment="1" applyProtection="1">
      <alignment vertical="center"/>
      <protection locked="0"/>
    </xf>
    <xf numFmtId="1" fontId="12" fillId="2" borderId="7" xfId="32" applyNumberFormat="1" applyFont="1" applyFill="1" applyBorder="1" applyAlignment="1" applyProtection="1">
      <alignment vertical="center"/>
      <protection locked="0"/>
    </xf>
    <xf numFmtId="1" fontId="12" fillId="3" borderId="1" xfId="32" applyNumberFormat="1" applyFont="1" applyFill="1" applyBorder="1" applyAlignment="1" applyProtection="1">
      <alignment vertical="center"/>
      <protection locked="0"/>
    </xf>
    <xf numFmtId="0" fontId="11" fillId="0" borderId="4" xfId="32" applyFont="1" applyBorder="1" applyAlignment="1">
      <alignment horizontal="left" vertical="center" wrapText="1"/>
      <protection/>
    </xf>
    <xf numFmtId="1" fontId="13" fillId="3" borderId="1" xfId="27" applyNumberFormat="1" applyFont="1" applyFill="1" applyBorder="1" applyAlignment="1" applyProtection="1">
      <alignment vertical="center" wrapText="1"/>
      <protection locked="0"/>
    </xf>
    <xf numFmtId="1" fontId="12" fillId="0" borderId="1" xfId="27" applyNumberFormat="1" applyFont="1" applyBorder="1" applyAlignment="1" applyProtection="1">
      <alignment vertical="center" wrapText="1"/>
      <protection/>
    </xf>
    <xf numFmtId="1" fontId="12" fillId="3" borderId="1" xfId="27" applyNumberFormat="1" applyFont="1" applyFill="1" applyBorder="1" applyAlignment="1" applyProtection="1">
      <alignment vertical="center" wrapText="1"/>
      <protection locked="0"/>
    </xf>
    <xf numFmtId="0" fontId="13" fillId="0" borderId="4" xfId="27" applyFont="1" applyBorder="1" applyAlignment="1" applyProtection="1">
      <alignment vertical="center" wrapText="1"/>
      <protection/>
    </xf>
    <xf numFmtId="1" fontId="12" fillId="2" borderId="5" xfId="27" applyNumberFormat="1" applyFont="1" applyFill="1" applyBorder="1" applyAlignment="1" applyProtection="1">
      <alignment vertical="center" wrapText="1"/>
      <protection/>
    </xf>
    <xf numFmtId="0" fontId="12" fillId="0" borderId="2" xfId="27" applyFont="1" applyBorder="1" applyAlignment="1" applyProtection="1">
      <alignment vertical="center" wrapText="1"/>
      <protection/>
    </xf>
    <xf numFmtId="0" fontId="12" fillId="0" borderId="1" xfId="27" applyFont="1" applyBorder="1" applyAlignment="1" applyProtection="1">
      <alignment vertical="center" wrapText="1"/>
      <protection/>
    </xf>
    <xf numFmtId="0" fontId="13" fillId="0" borderId="1" xfId="27" applyFont="1" applyBorder="1" applyAlignment="1" applyProtection="1">
      <alignment vertical="center" wrapText="1"/>
      <protection/>
    </xf>
    <xf numFmtId="1" fontId="12" fillId="5" borderId="1" xfId="2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25" applyNumberFormat="1" applyFont="1" applyAlignment="1" applyProtection="1">
      <alignment horizontal="centerContinuous" vertical="center" wrapText="1"/>
      <protection/>
    </xf>
    <xf numFmtId="1" fontId="12" fillId="0" borderId="3" xfId="32" applyNumberFormat="1" applyFont="1" applyFill="1" applyBorder="1" applyAlignment="1" applyProtection="1">
      <alignment vertical="center"/>
      <protection locked="0"/>
    </xf>
    <xf numFmtId="3" fontId="12" fillId="0" borderId="0" xfId="32" applyNumberFormat="1" applyFont="1" applyBorder="1" applyProtection="1">
      <alignment/>
      <protection/>
    </xf>
    <xf numFmtId="0" fontId="11" fillId="0" borderId="3" xfId="32" applyFont="1" applyBorder="1" applyAlignment="1">
      <alignment horizontal="centerContinuous" vertical="center" wrapText="1"/>
      <protection/>
    </xf>
    <xf numFmtId="0" fontId="11" fillId="0" borderId="7" xfId="32" applyFont="1" applyBorder="1" applyAlignment="1">
      <alignment horizontal="centerContinuous" vertical="center" wrapText="1"/>
      <protection/>
    </xf>
    <xf numFmtId="0" fontId="11" fillId="0" borderId="9" xfId="32" applyFont="1" applyBorder="1" applyAlignment="1">
      <alignment horizontal="left" vertical="center" wrapText="1"/>
      <protection/>
    </xf>
    <xf numFmtId="0" fontId="11" fillId="0" borderId="2" xfId="32" applyFont="1" applyBorder="1" applyAlignment="1">
      <alignment horizontal="center" vertical="center" wrapText="1"/>
      <protection/>
    </xf>
    <xf numFmtId="0" fontId="11" fillId="0" borderId="2" xfId="32" applyFont="1" applyFill="1" applyBorder="1" applyAlignment="1">
      <alignment horizontal="center" vertical="center" wrapText="1"/>
      <protection/>
    </xf>
    <xf numFmtId="0" fontId="11" fillId="0" borderId="14" xfId="32" applyFont="1" applyBorder="1" applyAlignment="1">
      <alignment horizontal="centerContinuous" vertical="center" wrapText="1"/>
      <protection/>
    </xf>
    <xf numFmtId="0" fontId="11" fillId="2" borderId="6" xfId="32" applyFont="1" applyFill="1" applyBorder="1" applyAlignment="1">
      <alignment horizontal="center" vertical="center" wrapText="1"/>
      <protection/>
    </xf>
    <xf numFmtId="0" fontId="11" fillId="0" borderId="9" xfId="32" applyFont="1" applyBorder="1" applyAlignment="1">
      <alignment horizontal="centerContinuous" vertical="center" wrapText="1"/>
      <protection/>
    </xf>
    <xf numFmtId="0" fontId="11" fillId="0" borderId="10" xfId="32" applyFont="1" applyBorder="1" applyAlignment="1">
      <alignment horizontal="center" vertical="center" wrapText="1"/>
      <protection/>
    </xf>
    <xf numFmtId="0" fontId="11" fillId="0" borderId="15" xfId="32" applyFont="1" applyBorder="1" applyAlignment="1">
      <alignment horizontal="centerContinuous" vertical="center" wrapText="1"/>
      <protection/>
    </xf>
    <xf numFmtId="0" fontId="11" fillId="0" borderId="16" xfId="32" applyFont="1" applyBorder="1" applyAlignment="1">
      <alignment horizontal="centerContinuous" vertical="center" wrapText="1"/>
      <protection/>
    </xf>
    <xf numFmtId="49" fontId="11" fillId="0" borderId="9" xfId="32" applyNumberFormat="1" applyFont="1" applyBorder="1" applyAlignment="1">
      <alignment horizontal="centerContinuous" vertical="center" wrapText="1"/>
      <protection/>
    </xf>
    <xf numFmtId="49" fontId="11" fillId="0" borderId="10" xfId="32" applyNumberFormat="1" applyFont="1" applyBorder="1" applyAlignment="1">
      <alignment horizontal="centerContinuous" vertical="center" wrapText="1"/>
      <protection/>
    </xf>
    <xf numFmtId="0" fontId="8" fillId="0" borderId="0" xfId="29" applyFont="1" applyBorder="1" applyAlignment="1" applyProtection="1">
      <alignment horizontal="left" vertical="top" wrapText="1"/>
      <protection locked="0"/>
    </xf>
    <xf numFmtId="0" fontId="8" fillId="0" borderId="0" xfId="29" applyFont="1" applyBorder="1" applyAlignment="1" applyProtection="1">
      <alignment horizontal="centerContinuous" vertical="top" wrapText="1"/>
      <protection locked="0"/>
    </xf>
    <xf numFmtId="0" fontId="8" fillId="0" borderId="0" xfId="29" applyFont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top" wrapText="1"/>
      <protection locked="0"/>
    </xf>
    <xf numFmtId="0" fontId="8" fillId="0" borderId="0" xfId="29" applyFont="1" applyAlignment="1" applyProtection="1">
      <alignment horizontal="center" vertical="top" wrapText="1"/>
      <protection locked="0"/>
    </xf>
    <xf numFmtId="0" fontId="10" fillId="0" borderId="0" xfId="29" applyFont="1" applyAlignment="1" applyProtection="1">
      <alignment horizontal="left" vertical="top"/>
      <protection locked="0"/>
    </xf>
    <xf numFmtId="0" fontId="8" fillId="0" borderId="0" xfId="29" applyFont="1" applyBorder="1" applyAlignment="1" applyProtection="1">
      <alignment horizontal="center" vertical="top"/>
      <protection locked="0"/>
    </xf>
    <xf numFmtId="0" fontId="8" fillId="0" borderId="0" xfId="30" applyFont="1" applyAlignment="1" applyProtection="1">
      <alignment wrapText="1"/>
      <protection locked="0"/>
    </xf>
    <xf numFmtId="0" fontId="8" fillId="0" borderId="17" xfId="29" applyFont="1" applyBorder="1" applyAlignment="1" applyProtection="1">
      <alignment horizontal="center" vertical="center"/>
      <protection/>
    </xf>
    <xf numFmtId="0" fontId="8" fillId="0" borderId="18" xfId="29" applyFont="1" applyBorder="1" applyAlignment="1" applyProtection="1">
      <alignment horizontal="center" vertical="top" wrapText="1"/>
      <protection/>
    </xf>
    <xf numFmtId="14" fontId="8" fillId="0" borderId="18" xfId="29" applyNumberFormat="1" applyFont="1" applyBorder="1" applyAlignment="1" applyProtection="1">
      <alignment horizontal="center" vertical="top" wrapText="1"/>
      <protection/>
    </xf>
    <xf numFmtId="49" fontId="8" fillId="0" borderId="18" xfId="29" applyNumberFormat="1" applyFont="1" applyBorder="1" applyAlignment="1" applyProtection="1">
      <alignment horizontal="center" vertical="center" wrapText="1"/>
      <protection/>
    </xf>
    <xf numFmtId="14" fontId="8" fillId="0" borderId="19" xfId="29" applyNumberFormat="1" applyFont="1" applyBorder="1" applyAlignment="1" applyProtection="1">
      <alignment horizontal="center" vertical="top" wrapText="1"/>
      <protection/>
    </xf>
    <xf numFmtId="0" fontId="8" fillId="0" borderId="20" xfId="29" applyFont="1" applyBorder="1" applyAlignment="1" applyProtection="1">
      <alignment horizontal="center" vertical="center" wrapText="1"/>
      <protection/>
    </xf>
    <xf numFmtId="0" fontId="8" fillId="0" borderId="1" xfId="29" applyFont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center" vertical="center" wrapText="1"/>
      <protection/>
    </xf>
    <xf numFmtId="0" fontId="8" fillId="0" borderId="8" xfId="29" applyFont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right" vertical="top" wrapText="1"/>
      <protection/>
    </xf>
    <xf numFmtId="0" fontId="10" fillId="0" borderId="1" xfId="29" applyFont="1" applyBorder="1" applyAlignment="1" applyProtection="1">
      <alignment vertical="top" wrapText="1"/>
      <protection/>
    </xf>
    <xf numFmtId="0" fontId="10" fillId="0" borderId="3" xfId="29" applyFont="1" applyBorder="1" applyAlignment="1" applyProtection="1">
      <alignment vertical="top" wrapText="1"/>
      <protection/>
    </xf>
    <xf numFmtId="49" fontId="8" fillId="2" borderId="9" xfId="29" applyNumberFormat="1" applyFont="1" applyFill="1" applyBorder="1" applyAlignment="1" applyProtection="1">
      <alignment horizontal="right" vertical="top" wrapText="1"/>
      <protection/>
    </xf>
    <xf numFmtId="0" fontId="6" fillId="2" borderId="21" xfId="0" applyFont="1" applyFill="1" applyBorder="1" applyAlignment="1" applyProtection="1">
      <alignment vertical="top" wrapText="1"/>
      <protection/>
    </xf>
    <xf numFmtId="0" fontId="6" fillId="2" borderId="22" xfId="0" applyFont="1" applyFill="1" applyBorder="1" applyAlignment="1" applyProtection="1">
      <alignment vertical="top" wrapText="1"/>
      <protection/>
    </xf>
    <xf numFmtId="0" fontId="18" fillId="6" borderId="20" xfId="29" applyFont="1" applyFill="1" applyBorder="1" applyAlignment="1" applyProtection="1">
      <alignment vertical="top" wrapText="1"/>
      <protection/>
    </xf>
    <xf numFmtId="0" fontId="10" fillId="0" borderId="1" xfId="29" applyFont="1" applyBorder="1" applyAlignment="1" applyProtection="1">
      <alignment horizontal="right" vertical="top" wrapText="1"/>
      <protection/>
    </xf>
    <xf numFmtId="0" fontId="18" fillId="6" borderId="1" xfId="29" applyFont="1" applyFill="1" applyBorder="1" applyAlignment="1" applyProtection="1">
      <alignment vertical="top" wrapText="1"/>
      <protection/>
    </xf>
    <xf numFmtId="0" fontId="6" fillId="2" borderId="14" xfId="0" applyFont="1" applyFill="1" applyBorder="1" applyAlignment="1" applyProtection="1">
      <alignment vertical="top" wrapText="1"/>
      <protection/>
    </xf>
    <xf numFmtId="0" fontId="6" fillId="2" borderId="23" xfId="0" applyFont="1" applyFill="1" applyBorder="1" applyAlignment="1" applyProtection="1">
      <alignment vertical="top" wrapText="1"/>
      <protection/>
    </xf>
    <xf numFmtId="0" fontId="6" fillId="2" borderId="24" xfId="0" applyFont="1" applyFill="1" applyBorder="1" applyAlignment="1" applyProtection="1">
      <alignment vertical="top" wrapText="1"/>
      <protection/>
    </xf>
    <xf numFmtId="49" fontId="6" fillId="0" borderId="1" xfId="29" applyNumberFormat="1" applyFont="1" applyBorder="1" applyAlignment="1" applyProtection="1">
      <alignment horizontal="right" vertical="top" wrapText="1"/>
      <protection/>
    </xf>
    <xf numFmtId="1" fontId="6" fillId="0" borderId="1" xfId="29" applyNumberFormat="1" applyFont="1" applyBorder="1" applyAlignment="1" applyProtection="1">
      <alignment horizontal="right" vertical="top" wrapText="1"/>
      <protection/>
    </xf>
    <xf numFmtId="0" fontId="18" fillId="6" borderId="1" xfId="29" applyFont="1" applyFill="1" applyBorder="1" applyAlignment="1" applyProtection="1">
      <alignment vertical="top"/>
      <protection/>
    </xf>
    <xf numFmtId="49" fontId="6" fillId="0" borderId="1" xfId="29" applyNumberFormat="1" applyFont="1" applyFill="1" applyBorder="1" applyAlignment="1" applyProtection="1">
      <alignment horizontal="right" vertical="top" wrapText="1"/>
      <protection/>
    </xf>
    <xf numFmtId="1" fontId="7" fillId="0" borderId="1" xfId="29" applyNumberFormat="1" applyFont="1" applyBorder="1" applyAlignment="1" applyProtection="1">
      <alignment horizontal="right" vertical="top" wrapText="1"/>
      <protection/>
    </xf>
    <xf numFmtId="1" fontId="9" fillId="0" borderId="3" xfId="29" applyNumberFormat="1" applyFont="1" applyBorder="1" applyAlignment="1" applyProtection="1">
      <alignment horizontal="right" vertical="top" wrapText="1"/>
      <protection/>
    </xf>
    <xf numFmtId="1" fontId="6" fillId="0" borderId="5" xfId="0" applyNumberFormat="1" applyFont="1" applyBorder="1" applyAlignment="1" applyProtection="1">
      <alignment vertical="top" wrapText="1"/>
      <protection/>
    </xf>
    <xf numFmtId="1" fontId="6" fillId="0" borderId="25" xfId="0" applyNumberFormat="1" applyFont="1" applyBorder="1" applyAlignment="1" applyProtection="1">
      <alignment vertical="top" wrapText="1"/>
      <protection/>
    </xf>
    <xf numFmtId="49" fontId="7" fillId="0" borderId="1" xfId="29" applyNumberFormat="1" applyFont="1" applyBorder="1" applyAlignment="1" applyProtection="1">
      <alignment horizontal="right" vertical="top" wrapText="1"/>
      <protection/>
    </xf>
    <xf numFmtId="49" fontId="7" fillId="0" borderId="1" xfId="29" applyNumberFormat="1" applyFont="1" applyFill="1" applyBorder="1" applyAlignment="1" applyProtection="1">
      <alignment horizontal="right" vertical="top" wrapText="1"/>
      <protection/>
    </xf>
    <xf numFmtId="1" fontId="18" fillId="6" borderId="1" xfId="29" applyNumberFormat="1" applyFont="1" applyFill="1" applyBorder="1" applyAlignment="1" applyProtection="1">
      <alignment vertical="top" wrapText="1"/>
      <protection/>
    </xf>
    <xf numFmtId="1" fontId="10" fillId="0" borderId="1" xfId="29" applyNumberFormat="1" applyFont="1" applyBorder="1" applyAlignment="1" applyProtection="1">
      <alignment vertical="top" wrapText="1"/>
      <protection/>
    </xf>
    <xf numFmtId="1" fontId="18" fillId="6" borderId="1" xfId="29" applyNumberFormat="1" applyFont="1" applyFill="1" applyBorder="1" applyAlignment="1" applyProtection="1">
      <alignment vertical="top"/>
      <protection/>
    </xf>
    <xf numFmtId="1" fontId="5" fillId="0" borderId="9" xfId="29" applyNumberFormat="1" applyFont="1" applyBorder="1" applyAlignment="1" applyProtection="1">
      <alignment horizontal="right" vertical="top" wrapText="1"/>
      <protection/>
    </xf>
    <xf numFmtId="1" fontId="6" fillId="0" borderId="21" xfId="0" applyNumberFormat="1" applyFont="1" applyBorder="1" applyAlignment="1" applyProtection="1">
      <alignment vertical="top" wrapText="1"/>
      <protection/>
    </xf>
    <xf numFmtId="1" fontId="6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24" xfId="0" applyNumberFormat="1" applyFont="1" applyBorder="1" applyAlignment="1" applyProtection="1">
      <alignment vertical="top" wrapText="1"/>
      <protection/>
    </xf>
    <xf numFmtId="1" fontId="5" fillId="0" borderId="1" xfId="29" applyNumberFormat="1" applyFont="1" applyBorder="1" applyAlignment="1" applyProtection="1">
      <alignment horizontal="right" vertical="top" wrapText="1"/>
      <protection/>
    </xf>
    <xf numFmtId="1" fontId="8" fillId="0" borderId="9" xfId="29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6" fillId="0" borderId="3" xfId="29" applyNumberFormat="1" applyFont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26" xfId="0" applyNumberFormat="1" applyFont="1" applyBorder="1" applyAlignment="1" applyProtection="1">
      <alignment vertical="top" wrapText="1"/>
      <protection/>
    </xf>
    <xf numFmtId="49" fontId="18" fillId="6" borderId="1" xfId="29" applyNumberFormat="1" applyFont="1" applyFill="1" applyBorder="1" applyAlignment="1" applyProtection="1">
      <alignment vertical="top"/>
      <protection/>
    </xf>
    <xf numFmtId="0" fontId="18" fillId="6" borderId="20" xfId="29" applyNumberFormat="1" applyFont="1" applyFill="1" applyBorder="1" applyAlignment="1" applyProtection="1">
      <alignment vertical="top" wrapText="1"/>
      <protection/>
    </xf>
    <xf numFmtId="49" fontId="5" fillId="0" borderId="1" xfId="29" applyNumberFormat="1" applyFont="1" applyFill="1" applyBorder="1" applyAlignment="1" applyProtection="1">
      <alignment horizontal="right" vertical="top" wrapText="1"/>
      <protection/>
    </xf>
    <xf numFmtId="1" fontId="8" fillId="0" borderId="1" xfId="29" applyNumberFormat="1" applyFont="1" applyBorder="1" applyAlignment="1" applyProtection="1">
      <alignment horizontal="right" vertical="top" wrapText="1"/>
      <protection/>
    </xf>
    <xf numFmtId="1" fontId="10" fillId="0" borderId="1" xfId="29" applyNumberFormat="1" applyFont="1" applyBorder="1" applyAlignment="1" applyProtection="1">
      <alignment horizontal="right" vertical="top" wrapText="1"/>
      <protection/>
    </xf>
    <xf numFmtId="1" fontId="7" fillId="0" borderId="4" xfId="29" applyNumberFormat="1" applyFont="1" applyBorder="1" applyAlignment="1" applyProtection="1">
      <alignment horizontal="right" vertical="top" wrapText="1"/>
      <protection/>
    </xf>
    <xf numFmtId="1" fontId="6" fillId="0" borderId="9" xfId="29" applyNumberFormat="1" applyFont="1" applyBorder="1" applyAlignment="1" applyProtection="1">
      <alignment horizontal="right" vertical="top" wrapText="1"/>
      <protection/>
    </xf>
    <xf numFmtId="1" fontId="10" fillId="0" borderId="21" xfId="29" applyNumberFormat="1" applyFont="1" applyBorder="1" applyAlignment="1" applyProtection="1">
      <alignment vertical="top" wrapText="1"/>
      <protection/>
    </xf>
    <xf numFmtId="1" fontId="10" fillId="0" borderId="22" xfId="29" applyNumberFormat="1" applyFont="1" applyBorder="1" applyAlignment="1" applyProtection="1">
      <alignment vertical="top" wrapText="1"/>
      <protection/>
    </xf>
    <xf numFmtId="1" fontId="6" fillId="0" borderId="14" xfId="29" applyNumberFormat="1" applyFont="1" applyBorder="1" applyAlignment="1" applyProtection="1">
      <alignment horizontal="right" vertical="top" wrapText="1"/>
      <protection/>
    </xf>
    <xf numFmtId="1" fontId="10" fillId="0" borderId="23" xfId="29" applyNumberFormat="1" applyFont="1" applyBorder="1" applyAlignment="1" applyProtection="1">
      <alignment vertical="top" wrapText="1"/>
      <protection/>
    </xf>
    <xf numFmtId="1" fontId="10" fillId="0" borderId="24" xfId="29" applyNumberFormat="1" applyFont="1" applyBorder="1" applyAlignment="1" applyProtection="1">
      <alignment vertical="top" wrapText="1"/>
      <protection/>
    </xf>
    <xf numFmtId="1" fontId="7" fillId="0" borderId="2" xfId="29" applyNumberFormat="1" applyFont="1" applyBorder="1" applyAlignment="1" applyProtection="1">
      <alignment horizontal="right" vertical="top" wrapText="1"/>
      <protection/>
    </xf>
    <xf numFmtId="1" fontId="7" fillId="2" borderId="1" xfId="29" applyNumberFormat="1" applyFont="1" applyFill="1" applyBorder="1" applyAlignment="1" applyProtection="1">
      <alignment horizontal="right" vertical="top" wrapText="1"/>
      <protection/>
    </xf>
    <xf numFmtId="1" fontId="6" fillId="0" borderId="1" xfId="0" applyNumberFormat="1" applyFont="1" applyBorder="1" applyAlignment="1" applyProtection="1">
      <alignment vertical="top" wrapText="1"/>
      <protection/>
    </xf>
    <xf numFmtId="1" fontId="6" fillId="0" borderId="8" xfId="0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vertical="top"/>
      <protection/>
    </xf>
    <xf numFmtId="1" fontId="6" fillId="0" borderId="8" xfId="0" applyNumberFormat="1" applyFont="1" applyBorder="1" applyAlignment="1" applyProtection="1">
      <alignment vertical="top"/>
      <protection/>
    </xf>
    <xf numFmtId="49" fontId="5" fillId="0" borderId="1" xfId="29" applyNumberFormat="1" applyFont="1" applyBorder="1" applyAlignment="1" applyProtection="1">
      <alignment horizontal="right" vertical="top" wrapText="1"/>
      <protection/>
    </xf>
    <xf numFmtId="49" fontId="5" fillId="0" borderId="27" xfId="29" applyNumberFormat="1" applyFont="1" applyBorder="1" applyAlignment="1" applyProtection="1">
      <alignment horizontal="right" vertical="top" wrapText="1"/>
      <protection/>
    </xf>
    <xf numFmtId="1" fontId="5" fillId="0" borderId="27" xfId="29" applyNumberFormat="1" applyFont="1" applyBorder="1" applyAlignment="1" applyProtection="1">
      <alignment horizontal="right" vertical="top" wrapText="1"/>
      <protection/>
    </xf>
    <xf numFmtId="0" fontId="6" fillId="0" borderId="0" xfId="29" applyFont="1" applyAlignment="1" applyProtection="1">
      <alignment vertical="top"/>
      <protection/>
    </xf>
    <xf numFmtId="1" fontId="6" fillId="0" borderId="0" xfId="29" applyNumberFormat="1" applyFont="1" applyAlignment="1" applyProtection="1">
      <alignment vertical="top"/>
      <protection/>
    </xf>
    <xf numFmtId="0" fontId="11" fillId="0" borderId="1" xfId="31" applyFont="1" applyBorder="1" applyAlignment="1" applyProtection="1">
      <alignment horizontal="center" vertical="center" wrapText="1"/>
      <protection/>
    </xf>
    <xf numFmtId="0" fontId="11" fillId="0" borderId="7" xfId="31" applyFont="1" applyBorder="1" applyAlignment="1" applyProtection="1">
      <alignment horizontal="center" vertical="center" wrapText="1"/>
      <protection/>
    </xf>
    <xf numFmtId="0" fontId="11" fillId="0" borderId="3" xfId="31" applyFont="1" applyBorder="1" applyAlignment="1" applyProtection="1">
      <alignment horizontal="center" vertical="center" wrapText="1"/>
      <protection/>
    </xf>
    <xf numFmtId="0" fontId="11" fillId="0" borderId="2" xfId="31" applyFont="1" applyBorder="1" applyAlignment="1" applyProtection="1">
      <alignment horizontal="center" vertical="center" wrapText="1"/>
      <protection/>
    </xf>
    <xf numFmtId="0" fontId="13" fillId="0" borderId="1" xfId="31" applyFont="1" applyBorder="1" applyAlignment="1" applyProtection="1">
      <alignment vertical="center" wrapText="1"/>
      <protection/>
    </xf>
    <xf numFmtId="0" fontId="12" fillId="0" borderId="1" xfId="31" applyFont="1" applyFill="1" applyBorder="1" applyProtection="1">
      <alignment/>
      <protection/>
    </xf>
    <xf numFmtId="0" fontId="12" fillId="0" borderId="1" xfId="31" applyFont="1" applyBorder="1" applyAlignment="1" applyProtection="1">
      <alignment vertical="center" wrapText="1"/>
      <protection/>
    </xf>
    <xf numFmtId="3" fontId="12" fillId="0" borderId="1" xfId="31" applyNumberFormat="1" applyFont="1" applyBorder="1" applyAlignment="1" applyProtection="1">
      <alignment horizontal="center" vertical="center"/>
      <protection/>
    </xf>
    <xf numFmtId="0" fontId="12" fillId="0" borderId="1" xfId="31" applyFont="1" applyFill="1" applyBorder="1" applyAlignment="1" applyProtection="1">
      <alignment vertical="center" wrapText="1"/>
      <protection/>
    </xf>
    <xf numFmtId="0" fontId="13" fillId="0" borderId="1" xfId="31" applyFont="1" applyBorder="1" applyAlignment="1" applyProtection="1">
      <alignment horizontal="right" vertical="center" wrapText="1"/>
      <protection/>
    </xf>
    <xf numFmtId="0" fontId="12" fillId="0" borderId="1" xfId="31" applyFont="1" applyBorder="1" applyAlignment="1" applyProtection="1">
      <alignment horizontal="left" vertical="center" wrapText="1"/>
      <protection/>
    </xf>
    <xf numFmtId="3" fontId="13" fillId="0" borderId="1" xfId="31" applyNumberFormat="1" applyFont="1" applyBorder="1" applyAlignment="1" applyProtection="1">
      <alignment horizontal="center" vertical="center"/>
      <protection/>
    </xf>
    <xf numFmtId="0" fontId="12" fillId="0" borderId="1" xfId="31" applyFont="1" applyBorder="1" applyAlignment="1" applyProtection="1">
      <alignment wrapText="1"/>
      <protection/>
    </xf>
    <xf numFmtId="0" fontId="12" fillId="0" borderId="7" xfId="31" applyFont="1" applyBorder="1" applyAlignment="1" applyProtection="1">
      <alignment horizontal="center" vertical="center" wrapText="1"/>
      <protection/>
    </xf>
    <xf numFmtId="0" fontId="13" fillId="0" borderId="7" xfId="31" applyFont="1" applyBorder="1" applyAlignment="1" applyProtection="1">
      <alignment horizontal="center" vertical="center" wrapText="1"/>
      <protection/>
    </xf>
    <xf numFmtId="0" fontId="13" fillId="0" borderId="7" xfId="31" applyFont="1" applyBorder="1" applyAlignment="1" applyProtection="1">
      <alignment horizontal="center" wrapText="1"/>
      <protection/>
    </xf>
    <xf numFmtId="0" fontId="14" fillId="0" borderId="1" xfId="31" applyFont="1" applyBorder="1" applyAlignment="1" applyProtection="1">
      <alignment vertical="center" wrapText="1"/>
      <protection/>
    </xf>
    <xf numFmtId="0" fontId="12" fillId="0" borderId="20" xfId="31" applyFont="1" applyBorder="1" applyAlignment="1" applyProtection="1">
      <alignment vertical="center" wrapText="1"/>
      <protection/>
    </xf>
    <xf numFmtId="49" fontId="12" fillId="0" borderId="7" xfId="31" applyNumberFormat="1" applyFont="1" applyBorder="1" applyAlignment="1" applyProtection="1">
      <alignment horizontal="center" vertical="center" wrapText="1"/>
      <protection/>
    </xf>
    <xf numFmtId="0" fontId="12" fillId="0" borderId="5" xfId="31" applyFont="1" applyBorder="1" applyAlignment="1" applyProtection="1">
      <alignment vertical="center" wrapText="1"/>
      <protection/>
    </xf>
    <xf numFmtId="0" fontId="11" fillId="0" borderId="3" xfId="31" applyFont="1" applyBorder="1" applyAlignment="1" applyProtection="1">
      <alignment vertical="center" wrapText="1"/>
      <protection/>
    </xf>
    <xf numFmtId="0" fontId="15" fillId="0" borderId="1" xfId="31" applyFont="1" applyBorder="1" applyAlignment="1" applyProtection="1">
      <alignment vertical="center" wrapText="1"/>
      <protection/>
    </xf>
    <xf numFmtId="0" fontId="12" fillId="0" borderId="0" xfId="31" applyFont="1" applyBorder="1" applyAlignment="1" applyProtection="1">
      <alignment wrapText="1"/>
      <protection/>
    </xf>
    <xf numFmtId="1" fontId="12" fillId="0" borderId="1" xfId="31" applyNumberFormat="1" applyFont="1" applyBorder="1" applyAlignment="1" applyProtection="1">
      <alignment vertical="center"/>
      <protection/>
    </xf>
    <xf numFmtId="1" fontId="10" fillId="7" borderId="8" xfId="29" applyNumberFormat="1" applyFont="1" applyFill="1" applyBorder="1" applyAlignment="1" applyProtection="1">
      <alignment vertical="top" wrapText="1"/>
      <protection locked="0"/>
    </xf>
    <xf numFmtId="1" fontId="10" fillId="7" borderId="3" xfId="29" applyNumberFormat="1" applyFont="1" applyFill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 wrapText="1"/>
      <protection locked="0"/>
    </xf>
    <xf numFmtId="0" fontId="12" fillId="0" borderId="0" xfId="30" applyFont="1" applyFill="1" applyAlignment="1" applyProtection="1">
      <alignment wrapText="1"/>
      <protection locked="0"/>
    </xf>
    <xf numFmtId="0" fontId="11" fillId="0" borderId="0" xfId="30" applyFont="1" applyBorder="1" applyAlignment="1" applyProtection="1">
      <alignment horizontal="centerContinuous" vertical="center" wrapText="1"/>
      <protection locked="0"/>
    </xf>
    <xf numFmtId="0" fontId="11" fillId="0" borderId="0" xfId="30" applyFont="1" applyFill="1" applyBorder="1" applyAlignment="1" applyProtection="1">
      <alignment horizontal="centerContinuous" vertical="center" wrapText="1"/>
      <protection locked="0"/>
    </xf>
    <xf numFmtId="1" fontId="12" fillId="0" borderId="0" xfId="30" applyNumberFormat="1" applyFont="1" applyBorder="1" applyAlignment="1" applyProtection="1">
      <alignment wrapText="1"/>
      <protection/>
    </xf>
    <xf numFmtId="0" fontId="12" fillId="0" borderId="0" xfId="30" applyFont="1" applyAlignment="1" applyProtection="1">
      <alignment horizontal="centerContinuous" wrapText="1"/>
      <protection/>
    </xf>
    <xf numFmtId="0" fontId="12" fillId="0" borderId="0" xfId="30" applyFont="1" applyAlignment="1" applyProtection="1">
      <alignment horizontal="center" wrapText="1"/>
      <protection/>
    </xf>
    <xf numFmtId="0" fontId="11" fillId="0" borderId="0" xfId="30" applyFont="1" applyAlignment="1" applyProtection="1">
      <alignment wrapText="1"/>
      <protection/>
    </xf>
    <xf numFmtId="0" fontId="11" fillId="0" borderId="1" xfId="30" applyFont="1" applyBorder="1" applyAlignment="1" applyProtection="1">
      <alignment horizontal="center" vertical="center" wrapText="1"/>
      <protection/>
    </xf>
    <xf numFmtId="14" fontId="11" fillId="0" borderId="1" xfId="30" applyNumberFormat="1" applyFont="1" applyFill="1" applyBorder="1" applyAlignment="1" applyProtection="1">
      <alignment horizontal="center" vertical="center" wrapText="1"/>
      <protection/>
    </xf>
    <xf numFmtId="0" fontId="12" fillId="0" borderId="0" xfId="30" applyFont="1" applyBorder="1" applyAlignment="1" applyProtection="1">
      <alignment horizontal="center" wrapText="1"/>
      <protection/>
    </xf>
    <xf numFmtId="49" fontId="11" fillId="0" borderId="1" xfId="30" applyNumberFormat="1" applyFont="1" applyFill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wrapText="1"/>
      <protection/>
    </xf>
    <xf numFmtId="0" fontId="12" fillId="0" borderId="1" xfId="30" applyFont="1" applyBorder="1" applyAlignment="1" applyProtection="1">
      <alignment wrapText="1"/>
      <protection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2" fillId="0" borderId="1" xfId="30" applyFont="1" applyFill="1" applyBorder="1" applyAlignment="1" applyProtection="1">
      <alignment wrapText="1"/>
      <protection/>
    </xf>
    <xf numFmtId="49" fontId="12" fillId="0" borderId="1" xfId="30" applyNumberFormat="1" applyFont="1" applyFill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right" wrapText="1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49" fontId="13" fillId="0" borderId="1" xfId="30" applyNumberFormat="1" applyFont="1" applyBorder="1" applyAlignment="1" applyProtection="1">
      <alignment horizontal="center" wrapText="1"/>
      <protection/>
    </xf>
    <xf numFmtId="1" fontId="12" fillId="0" borderId="1" xfId="30" applyNumberFormat="1" applyFont="1" applyFill="1" applyBorder="1" applyAlignment="1" applyProtection="1">
      <alignment wrapText="1"/>
      <protection/>
    </xf>
    <xf numFmtId="0" fontId="11" fillId="0" borderId="1" xfId="30" applyFont="1" applyBorder="1" applyAlignment="1" applyProtection="1">
      <alignment wrapText="1"/>
      <protection/>
    </xf>
    <xf numFmtId="49" fontId="12" fillId="0" borderId="0" xfId="30" applyNumberFormat="1" applyFont="1" applyBorder="1" applyAlignment="1" applyProtection="1">
      <alignment wrapText="1"/>
      <protection/>
    </xf>
    <xf numFmtId="1" fontId="12" fillId="0" borderId="0" xfId="30" applyNumberFormat="1" applyFont="1" applyFill="1" applyBorder="1" applyAlignment="1" applyProtection="1">
      <alignment wrapText="1"/>
      <protection/>
    </xf>
    <xf numFmtId="0" fontId="11" fillId="0" borderId="0" xfId="30" applyFont="1" applyAlignment="1" applyProtection="1">
      <alignment horizontal="center"/>
      <protection/>
    </xf>
    <xf numFmtId="1" fontId="12" fillId="0" borderId="1" xfId="32" applyNumberFormat="1" applyFont="1" applyFill="1" applyBorder="1" applyAlignment="1" applyProtection="1">
      <alignment vertical="center"/>
      <protection/>
    </xf>
    <xf numFmtId="1" fontId="12" fillId="0" borderId="3" xfId="32" applyNumberFormat="1" applyFont="1" applyFill="1" applyBorder="1" applyAlignment="1" applyProtection="1">
      <alignment vertical="center"/>
      <protection/>
    </xf>
    <xf numFmtId="0" fontId="11" fillId="0" borderId="0" xfId="32" applyFont="1" applyBorder="1" applyAlignment="1" applyProtection="1">
      <alignment vertical="center" wrapText="1"/>
      <protection locked="0"/>
    </xf>
    <xf numFmtId="49" fontId="11" fillId="0" borderId="0" xfId="32" applyNumberFormat="1" applyFont="1" applyBorder="1" applyAlignment="1" applyProtection="1">
      <alignment horizontal="center" vertical="center" wrapText="1"/>
      <protection locked="0"/>
    </xf>
    <xf numFmtId="0" fontId="12" fillId="0" borderId="0" xfId="32" applyFont="1" applyBorder="1" applyProtection="1">
      <alignment/>
      <protection locked="0"/>
    </xf>
    <xf numFmtId="0" fontId="12" fillId="0" borderId="0" xfId="28" applyFont="1" applyProtection="1">
      <alignment/>
      <protection locked="0"/>
    </xf>
    <xf numFmtId="0" fontId="11" fillId="0" borderId="0" xfId="27" applyFont="1" applyAlignment="1" applyProtection="1">
      <alignment horizontal="centerContinuous"/>
      <protection locked="0"/>
    </xf>
    <xf numFmtId="0" fontId="12" fillId="0" borderId="0" xfId="27" applyFont="1" applyProtection="1">
      <alignment/>
      <protection locked="0"/>
    </xf>
    <xf numFmtId="0" fontId="12" fillId="0" borderId="0" xfId="27" applyFont="1" applyAlignment="1" applyProtection="1">
      <alignment horizontal="left" vertical="center" wrapText="1"/>
      <protection locked="0"/>
    </xf>
    <xf numFmtId="0" fontId="12" fillId="0" borderId="0" xfId="27" applyFont="1" applyAlignment="1" applyProtection="1">
      <alignment vertical="center" wrapText="1"/>
      <protection locked="0"/>
    </xf>
    <xf numFmtId="0" fontId="11" fillId="0" borderId="0" xfId="27" applyFont="1" applyProtection="1">
      <alignment/>
      <protection locked="0"/>
    </xf>
    <xf numFmtId="0" fontId="12" fillId="0" borderId="0" xfId="27" applyFont="1" applyAlignment="1" applyProtection="1">
      <alignment/>
      <protection locked="0"/>
    </xf>
    <xf numFmtId="0" fontId="11" fillId="0" borderId="0" xfId="27" applyFont="1" applyBorder="1" applyAlignment="1" applyProtection="1">
      <alignment horizontal="centerContinuous"/>
      <protection locked="0"/>
    </xf>
    <xf numFmtId="0" fontId="11" fillId="0" borderId="1" xfId="27" applyFont="1" applyBorder="1" applyAlignment="1" applyProtection="1">
      <alignment horizontal="centerContinuous" vertical="center" wrapText="1"/>
      <protection/>
    </xf>
    <xf numFmtId="0" fontId="11" fillId="0" borderId="1" xfId="27" applyFont="1" applyBorder="1" applyAlignment="1" applyProtection="1">
      <alignment horizontal="center" vertical="center" wrapText="1"/>
      <protection/>
    </xf>
    <xf numFmtId="49" fontId="11" fillId="0" borderId="1" xfId="27" applyNumberFormat="1" applyFont="1" applyBorder="1" applyAlignment="1" applyProtection="1">
      <alignment horizontal="center" vertical="center" wrapText="1"/>
      <protection/>
    </xf>
    <xf numFmtId="0" fontId="11" fillId="0" borderId="1" xfId="27" applyFont="1" applyBorder="1" applyAlignment="1" applyProtection="1">
      <alignment horizontal="centerContinuous"/>
      <protection/>
    </xf>
    <xf numFmtId="0" fontId="11" fillId="0" borderId="1" xfId="27" applyFont="1" applyBorder="1" applyAlignment="1" applyProtection="1">
      <alignment horizontal="center"/>
      <protection/>
    </xf>
    <xf numFmtId="0" fontId="11" fillId="0" borderId="1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vertical="justify" wrapText="1"/>
      <protection/>
    </xf>
    <xf numFmtId="49" fontId="11" fillId="2" borderId="1" xfId="27" applyNumberFormat="1" applyFont="1" applyFill="1" applyBorder="1" applyAlignment="1" applyProtection="1">
      <alignment vertical="justify" wrapText="1"/>
      <protection/>
    </xf>
    <xf numFmtId="0" fontId="12" fillId="2" borderId="1" xfId="27" applyFont="1" applyFill="1" applyBorder="1" applyAlignment="1" applyProtection="1">
      <alignment horizontal="left" vertical="center" wrapText="1"/>
      <protection/>
    </xf>
    <xf numFmtId="0" fontId="12" fillId="0" borderId="1" xfId="27" applyFont="1" applyBorder="1" applyProtection="1">
      <alignment/>
      <protection/>
    </xf>
    <xf numFmtId="49" fontId="12" fillId="0" borderId="1" xfId="27" applyNumberFormat="1" applyFont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horizontal="right"/>
      <protection/>
    </xf>
    <xf numFmtId="49" fontId="13" fillId="0" borderId="1" xfId="27" applyNumberFormat="1" applyFont="1" applyBorder="1" applyAlignment="1" applyProtection="1">
      <alignment horizontal="center" vertical="center" wrapText="1"/>
      <protection/>
    </xf>
    <xf numFmtId="0" fontId="11" fillId="0" borderId="1" xfId="27" applyFont="1" applyBorder="1" applyProtection="1">
      <alignment/>
      <protection/>
    </xf>
    <xf numFmtId="0" fontId="11" fillId="0" borderId="1" xfId="27" applyFont="1" applyBorder="1" applyAlignment="1" applyProtection="1">
      <alignment horizontal="left"/>
      <protection/>
    </xf>
    <xf numFmtId="0" fontId="11" fillId="0" borderId="1" xfId="27" applyFont="1" applyBorder="1" applyAlignment="1" applyProtection="1">
      <alignment vertical="top" wrapText="1"/>
      <protection/>
    </xf>
    <xf numFmtId="0" fontId="11" fillId="0" borderId="1" xfId="27" applyFont="1" applyBorder="1" applyAlignment="1" applyProtection="1">
      <alignment horizontal="left" vertical="center" wrapText="1"/>
      <protection/>
    </xf>
    <xf numFmtId="0" fontId="12" fillId="0" borderId="1" xfId="27" applyFont="1" applyBorder="1" applyAlignment="1" applyProtection="1">
      <alignment wrapText="1"/>
      <protection/>
    </xf>
    <xf numFmtId="0" fontId="12" fillId="0" borderId="1" xfId="27" applyFont="1" applyBorder="1" applyAlignment="1" applyProtection="1">
      <alignment horizontal="left" vertical="center" wrapText="1"/>
      <protection/>
    </xf>
    <xf numFmtId="49" fontId="13" fillId="0" borderId="4" xfId="27" applyNumberFormat="1" applyFont="1" applyBorder="1" applyAlignment="1" applyProtection="1">
      <alignment horizontal="center" vertical="center" wrapText="1"/>
      <protection/>
    </xf>
    <xf numFmtId="0" fontId="11" fillId="0" borderId="3" xfId="27" applyFont="1" applyBorder="1" applyAlignment="1" applyProtection="1">
      <alignment vertical="justify" wrapText="1"/>
      <protection/>
    </xf>
    <xf numFmtId="49" fontId="12" fillId="2" borderId="3" xfId="27" applyNumberFormat="1" applyFont="1" applyFill="1" applyBorder="1" applyAlignment="1" applyProtection="1">
      <alignment horizontal="center" vertical="center" wrapText="1"/>
      <protection/>
    </xf>
    <xf numFmtId="0" fontId="16" fillId="0" borderId="1" xfId="27" applyFont="1" applyBorder="1" applyAlignment="1" applyProtection="1">
      <alignment vertical="justify"/>
      <protection/>
    </xf>
    <xf numFmtId="49" fontId="12" fillId="0" borderId="2" xfId="27" applyNumberFormat="1" applyFont="1" applyBorder="1" applyAlignment="1" applyProtection="1">
      <alignment horizontal="center" vertical="center" wrapText="1"/>
      <protection/>
    </xf>
    <xf numFmtId="0" fontId="12" fillId="0" borderId="1" xfId="27" applyFont="1" applyBorder="1" applyAlignment="1" applyProtection="1">
      <alignment vertical="justify"/>
      <protection/>
    </xf>
    <xf numFmtId="1" fontId="12" fillId="2" borderId="7" xfId="27" applyNumberFormat="1" applyFont="1" applyFill="1" applyBorder="1" applyAlignment="1" applyProtection="1">
      <alignment horizontal="center" vertical="center" wrapText="1"/>
      <protection/>
    </xf>
    <xf numFmtId="1" fontId="12" fillId="0" borderId="0" xfId="27" applyNumberFormat="1" applyFont="1" applyAlignment="1" applyProtection="1">
      <alignment vertical="center" wrapText="1"/>
      <protection locked="0"/>
    </xf>
    <xf numFmtId="1" fontId="12" fillId="0" borderId="0" xfId="27" applyNumberFormat="1" applyFont="1" applyAlignment="1" applyProtection="1">
      <alignment horizontal="left" vertical="center" wrapText="1"/>
      <protection locked="0"/>
    </xf>
    <xf numFmtId="0" fontId="12" fillId="0" borderId="0" xfId="24" applyFont="1" applyAlignment="1" applyProtection="1">
      <alignment horizontal="left" vertical="center" wrapText="1"/>
      <protection locked="0"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12" fillId="0" borderId="0" xfId="24" applyFont="1" applyProtection="1">
      <alignment/>
      <protection locked="0"/>
    </xf>
    <xf numFmtId="49" fontId="12" fillId="0" borderId="0" xfId="28" applyNumberFormat="1" applyFont="1" applyProtection="1">
      <alignment/>
      <protection locked="0"/>
    </xf>
    <xf numFmtId="0" fontId="11" fillId="0" borderId="3" xfId="24" applyFont="1" applyBorder="1" applyAlignment="1" applyProtection="1">
      <alignment horizontal="centerContinuous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1" fontId="11" fillId="0" borderId="7" xfId="24" applyNumberFormat="1" applyFont="1" applyBorder="1" applyAlignment="1" applyProtection="1">
      <alignment horizontal="centerContinuous" vertical="center" wrapText="1"/>
      <protection/>
    </xf>
    <xf numFmtId="49" fontId="11" fillId="0" borderId="2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right" vertical="center" wrapText="1"/>
      <protection/>
    </xf>
    <xf numFmtId="49" fontId="11" fillId="0" borderId="1" xfId="24" applyNumberFormat="1" applyFont="1" applyBorder="1" applyAlignment="1" applyProtection="1">
      <alignment horizontal="left" vertical="center" wrapText="1"/>
      <protection/>
    </xf>
    <xf numFmtId="0" fontId="11" fillId="0" borderId="0" xfId="24" applyFont="1" applyBorder="1" applyAlignment="1" applyProtection="1">
      <alignment horizontal="left" vertical="center" wrapText="1"/>
      <protection/>
    </xf>
    <xf numFmtId="49" fontId="11" fillId="0" borderId="0" xfId="24" applyNumberFormat="1" applyFont="1" applyBorder="1" applyAlignment="1" applyProtection="1">
      <alignment horizontal="left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0" fontId="12" fillId="0" borderId="0" xfId="24" applyFont="1" applyBorder="1" applyAlignment="1" applyProtection="1">
      <alignment horizontal="left" vertical="center" wrapText="1"/>
      <protection/>
    </xf>
    <xf numFmtId="0" fontId="11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right"/>
      <protection/>
    </xf>
    <xf numFmtId="0" fontId="12" fillId="0" borderId="1" xfId="24" applyFont="1" applyBorder="1" applyAlignment="1" applyProtection="1">
      <alignment vertical="center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 quotePrefix="1">
      <alignment horizontal="left" vertical="center" wrapText="1"/>
      <protection/>
    </xf>
    <xf numFmtId="49" fontId="12" fillId="0" borderId="0" xfId="24" applyNumberFormat="1" applyFont="1" applyBorder="1" applyAlignment="1" applyProtection="1">
      <alignment horizontal="center" vertical="center" wrapText="1"/>
      <protection/>
    </xf>
    <xf numFmtId="49" fontId="11" fillId="0" borderId="0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49" fontId="13" fillId="0" borderId="0" xfId="24" applyNumberFormat="1" applyFont="1" applyBorder="1" applyAlignment="1" applyProtection="1">
      <alignment horizontal="left" vertical="center" wrapText="1"/>
      <protection/>
    </xf>
    <xf numFmtId="1" fontId="12" fillId="0" borderId="0" xfId="27" applyNumberFormat="1" applyFont="1" applyBorder="1" applyAlignment="1" applyProtection="1">
      <alignment vertical="justify" wrapText="1"/>
      <protection locked="0"/>
    </xf>
    <xf numFmtId="0" fontId="12" fillId="0" borderId="0" xfId="25" applyFont="1" applyAlignment="1" applyProtection="1">
      <alignment vertical="center" wrapText="1"/>
      <protection locked="0"/>
    </xf>
    <xf numFmtId="49" fontId="12" fillId="0" borderId="0" xfId="25" applyNumberFormat="1" applyFont="1" applyAlignment="1" applyProtection="1">
      <alignment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1" fillId="0" borderId="0" xfId="25" applyFont="1" applyAlignment="1" applyProtection="1">
      <alignment horizontal="centerContinuous" vertical="center" wrapText="1"/>
      <protection locked="0"/>
    </xf>
    <xf numFmtId="0" fontId="11" fillId="0" borderId="0" xfId="25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1" fontId="12" fillId="0" borderId="0" xfId="25" applyNumberFormat="1" applyFont="1" applyAlignment="1" applyProtection="1">
      <alignment horizontal="centerContinuous" vertical="center" wrapText="1"/>
      <protection/>
    </xf>
    <xf numFmtId="1" fontId="12" fillId="0" borderId="0" xfId="25" applyNumberFormat="1" applyFont="1" applyAlignment="1" applyProtection="1">
      <alignment vertical="center" wrapText="1"/>
      <protection locked="0"/>
    </xf>
    <xf numFmtId="0" fontId="11" fillId="0" borderId="0" xfId="31" applyFont="1" applyBorder="1" applyAlignment="1" applyProtection="1">
      <alignment wrapText="1"/>
      <protection locked="0"/>
    </xf>
    <xf numFmtId="1" fontId="12" fillId="0" borderId="0" xfId="31" applyNumberFormat="1" applyFont="1" applyBorder="1" applyProtection="1">
      <alignment/>
      <protection locked="0"/>
    </xf>
    <xf numFmtId="0" fontId="11" fillId="0" borderId="0" xfId="3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29" applyFont="1" applyBorder="1" applyAlignment="1" applyProtection="1">
      <alignment horizontal="left" vertical="top" wrapText="1"/>
      <protection locked="0"/>
    </xf>
    <xf numFmtId="1" fontId="6" fillId="0" borderId="1" xfId="26" applyNumberFormat="1" applyFont="1" applyBorder="1" applyAlignment="1">
      <alignment horizontal="right" vertical="center" wrapText="1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0" fontId="10" fillId="0" borderId="0" xfId="29" applyFont="1" applyBorder="1" applyAlignment="1" applyProtection="1">
      <alignment vertical="top"/>
      <protection locked="0"/>
    </xf>
    <xf numFmtId="49" fontId="8" fillId="0" borderId="0" xfId="29" applyNumberFormat="1" applyFont="1" applyBorder="1" applyAlignment="1" applyProtection="1">
      <alignment vertical="top" wrapText="1"/>
      <protection locked="0"/>
    </xf>
    <xf numFmtId="1" fontId="10" fillId="0" borderId="0" xfId="29" applyNumberFormat="1" applyFont="1" applyBorder="1" applyAlignment="1" applyProtection="1">
      <alignment vertical="top" wrapText="1"/>
      <protection locked="0"/>
    </xf>
    <xf numFmtId="1" fontId="12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29" applyFont="1" applyFill="1" applyAlignment="1" applyProtection="1">
      <alignment horizontal="right" vertical="top" wrapText="1"/>
      <protection locked="0"/>
    </xf>
    <xf numFmtId="1" fontId="11" fillId="0" borderId="1" xfId="27" applyNumberFormat="1" applyFont="1" applyBorder="1" applyAlignment="1" applyProtection="1">
      <alignment vertical="center" wrapText="1"/>
      <protection/>
    </xf>
    <xf numFmtId="1" fontId="10" fillId="3" borderId="3" xfId="29" applyNumberFormat="1" applyFont="1" applyFill="1" applyBorder="1" applyAlignment="1" applyProtection="1">
      <alignment horizontal="center" vertical="top" wrapText="1"/>
      <protection locked="0"/>
    </xf>
    <xf numFmtId="1" fontId="12" fillId="3" borderId="1" xfId="28" applyNumberFormat="1" applyFont="1" applyFill="1" applyBorder="1" applyAlignment="1" applyProtection="1">
      <alignment horizontal="center"/>
      <protection locked="0"/>
    </xf>
    <xf numFmtId="1" fontId="6" fillId="3" borderId="1" xfId="26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6" applyNumberFormat="1" applyFont="1" applyBorder="1" applyAlignment="1" applyProtection="1">
      <alignment horizontal="right" vertical="center" wrapText="1"/>
      <protection/>
    </xf>
    <xf numFmtId="1" fontId="6" fillId="0" borderId="1" xfId="26" applyNumberFormat="1" applyFont="1" applyFill="1" applyBorder="1" applyAlignment="1" applyProtection="1">
      <alignment horizontal="right" vertical="center" wrapText="1"/>
      <protection/>
    </xf>
    <xf numFmtId="0" fontId="17" fillId="6" borderId="1" xfId="29" applyFont="1" applyFill="1" applyBorder="1" applyAlignment="1" applyProtection="1">
      <alignment horizontal="left" vertical="top" wrapText="1"/>
      <protection/>
    </xf>
    <xf numFmtId="1" fontId="17" fillId="6" borderId="1" xfId="29" applyNumberFormat="1" applyFont="1" applyFill="1" applyBorder="1" applyAlignment="1" applyProtection="1">
      <alignment vertical="top" wrapText="1"/>
      <protection/>
    </xf>
    <xf numFmtId="0" fontId="17" fillId="6" borderId="28" xfId="29" applyFont="1" applyFill="1" applyBorder="1" applyAlignment="1" applyProtection="1">
      <alignment horizontal="left" vertical="top" wrapText="1"/>
      <protection/>
    </xf>
    <xf numFmtId="0" fontId="17" fillId="6" borderId="20" xfId="29" applyFont="1" applyFill="1" applyBorder="1" applyAlignment="1" applyProtection="1">
      <alignment vertical="top" wrapText="1"/>
      <protection/>
    </xf>
    <xf numFmtId="0" fontId="17" fillId="6" borderId="29" xfId="29" applyFont="1" applyFill="1" applyBorder="1" applyAlignment="1" applyProtection="1">
      <alignment vertical="top" wrapText="1"/>
      <protection/>
    </xf>
    <xf numFmtId="49" fontId="17" fillId="6" borderId="27" xfId="29" applyNumberFormat="1" applyFont="1" applyFill="1" applyBorder="1" applyAlignment="1" applyProtection="1">
      <alignment vertical="center" wrapText="1"/>
      <protection/>
    </xf>
    <xf numFmtId="0" fontId="17" fillId="6" borderId="1" xfId="29" applyFont="1" applyFill="1" applyBorder="1" applyAlignment="1" applyProtection="1">
      <alignment vertical="top" wrapText="1"/>
      <protection/>
    </xf>
    <xf numFmtId="0" fontId="5" fillId="0" borderId="0" xfId="26" applyNumberFormat="1" applyFont="1" applyAlignment="1" applyProtection="1">
      <alignment horizontal="center" vertical="center" wrapText="1"/>
      <protection locked="0"/>
    </xf>
    <xf numFmtId="49" fontId="5" fillId="0" borderId="0" xfId="26" applyNumberFormat="1" applyFont="1" applyProtection="1">
      <alignment/>
      <protection locked="0"/>
    </xf>
    <xf numFmtId="0" fontId="12" fillId="0" borderId="1" xfId="27" applyFont="1" applyBorder="1" applyAlignment="1" applyProtection="1">
      <alignment/>
      <protection/>
    </xf>
    <xf numFmtId="49" fontId="12" fillId="0" borderId="1" xfId="27" applyNumberFormat="1" applyFont="1" applyBorder="1" applyAlignment="1" applyProtection="1">
      <alignment horizontal="center" vertical="center"/>
      <protection/>
    </xf>
    <xf numFmtId="1" fontId="12" fillId="3" borderId="1" xfId="27" applyNumberFormat="1" applyFont="1" applyFill="1" applyBorder="1" applyAlignment="1" applyProtection="1">
      <alignment vertical="center"/>
      <protection locked="0"/>
    </xf>
    <xf numFmtId="1" fontId="12" fillId="3" borderId="1" xfId="27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3" fontId="11" fillId="0" borderId="7" xfId="31" applyNumberFormat="1" applyFont="1" applyFill="1" applyBorder="1" applyAlignment="1" applyProtection="1">
      <alignment vertical="center"/>
      <protection/>
    </xf>
    <xf numFmtId="0" fontId="10" fillId="0" borderId="1" xfId="29" applyFont="1" applyBorder="1" applyAlignment="1" applyProtection="1">
      <alignment vertical="top"/>
      <protection locked="0"/>
    </xf>
    <xf numFmtId="0" fontId="8" fillId="0" borderId="1" xfId="29" applyFont="1" applyBorder="1" applyAlignment="1" applyProtection="1">
      <alignment horizontal="left" vertical="top" wrapText="1"/>
      <protection locked="0"/>
    </xf>
    <xf numFmtId="0" fontId="11" fillId="0" borderId="0" xfId="31" applyFont="1" applyBorder="1" applyAlignment="1" applyProtection="1">
      <alignment horizontal="centerContinuous" vertical="center" wrapText="1"/>
      <protection/>
    </xf>
    <xf numFmtId="0" fontId="12" fillId="0" borderId="0" xfId="31" applyFont="1" applyBorder="1" applyAlignment="1" applyProtection="1">
      <alignment horizontal="centerContinuous"/>
      <protection/>
    </xf>
    <xf numFmtId="0" fontId="12" fillId="0" borderId="26" xfId="31" applyFont="1" applyBorder="1" applyAlignment="1" applyProtection="1">
      <alignment horizontal="centerContinuous"/>
      <protection/>
    </xf>
    <xf numFmtId="0" fontId="12" fillId="0" borderId="0" xfId="31" applyFont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vertical="top" wrapText="1"/>
      <protection/>
    </xf>
    <xf numFmtId="0" fontId="11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Fill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left" vertical="top"/>
      <protection/>
    </xf>
    <xf numFmtId="0" fontId="11" fillId="0" borderId="0" xfId="29" applyFont="1" applyBorder="1" applyAlignment="1" applyProtection="1">
      <alignment vertical="top"/>
      <protection/>
    </xf>
    <xf numFmtId="0" fontId="11" fillId="0" borderId="0" xfId="29" applyFont="1" applyFill="1" applyBorder="1" applyAlignment="1" applyProtection="1">
      <alignment vertical="top" wrapText="1"/>
      <protection/>
    </xf>
    <xf numFmtId="0" fontId="11" fillId="0" borderId="0" xfId="30" applyFont="1" applyFill="1" applyBorder="1" applyAlignment="1" applyProtection="1">
      <alignment horizontal="right" vertical="center" wrapText="1"/>
      <protection/>
    </xf>
    <xf numFmtId="0" fontId="11" fillId="0" borderId="0" xfId="32" applyFont="1" applyAlignment="1" applyProtection="1">
      <alignment horizontal="centerContinuous" wrapText="1"/>
      <protection/>
    </xf>
    <xf numFmtId="49" fontId="11" fillId="0" borderId="0" xfId="32" applyNumberFormat="1" applyFont="1" applyAlignment="1" applyProtection="1">
      <alignment horizontal="center" wrapText="1"/>
      <protection/>
    </xf>
    <xf numFmtId="0" fontId="11" fillId="0" borderId="0" xfId="32" applyFont="1" applyAlignment="1" applyProtection="1">
      <alignment horizontal="centerContinuous"/>
      <protection/>
    </xf>
    <xf numFmtId="0" fontId="12" fillId="0" borderId="0" xfId="32" applyFont="1" applyProtection="1">
      <alignment/>
      <protection/>
    </xf>
    <xf numFmtId="0" fontId="10" fillId="0" borderId="0" xfId="32" applyFont="1" applyAlignment="1" applyProtection="1">
      <alignment horizontal="left"/>
      <protection/>
    </xf>
    <xf numFmtId="0" fontId="11" fillId="0" borderId="0" xfId="32" applyFont="1" applyBorder="1" applyAlignment="1" applyProtection="1">
      <alignment horizontal="left" vertical="top" wrapText="1"/>
      <protection/>
    </xf>
    <xf numFmtId="0" fontId="11" fillId="0" borderId="0" xfId="32" applyFont="1" applyProtection="1">
      <alignment/>
      <protection/>
    </xf>
    <xf numFmtId="0" fontId="11" fillId="0" borderId="0" xfId="30" applyFont="1" applyAlignment="1" applyProtection="1">
      <alignment horizontal="right" wrapText="1"/>
      <protection/>
    </xf>
    <xf numFmtId="0" fontId="11" fillId="0" borderId="0" xfId="27" applyFont="1" applyAlignment="1" applyProtection="1">
      <alignment horizontal="left"/>
      <protection/>
    </xf>
    <xf numFmtId="0" fontId="11" fillId="0" borderId="0" xfId="27" applyFont="1" applyAlignment="1" applyProtection="1">
      <alignment horizontal="center"/>
      <protection/>
    </xf>
    <xf numFmtId="0" fontId="6" fillId="0" borderId="0" xfId="27" applyFont="1" applyAlignment="1" applyProtection="1">
      <alignment horizontal="left"/>
      <protection/>
    </xf>
    <xf numFmtId="0" fontId="12" fillId="0" borderId="0" xfId="27" applyFont="1" applyBorder="1" applyAlignment="1" applyProtection="1">
      <alignment vertical="justify" wrapText="1"/>
      <protection/>
    </xf>
    <xf numFmtId="0" fontId="12" fillId="0" borderId="0" xfId="27" applyFont="1" applyBorder="1" applyAlignment="1" applyProtection="1">
      <alignment horizontal="center" vertical="justify" wrapText="1"/>
      <protection/>
    </xf>
    <xf numFmtId="0" fontId="12" fillId="0" borderId="0" xfId="27" applyFont="1" applyProtection="1">
      <alignment/>
      <protection/>
    </xf>
    <xf numFmtId="0" fontId="11" fillId="0" borderId="0" xfId="27" applyFont="1" applyBorder="1" applyAlignment="1" applyProtection="1">
      <alignment vertical="justify" wrapText="1"/>
      <protection/>
    </xf>
    <xf numFmtId="0" fontId="11" fillId="0" borderId="0" xfId="27" applyFont="1" applyAlignment="1" applyProtection="1">
      <alignment horizontal="left" vertical="center" wrapText="1"/>
      <protection/>
    </xf>
    <xf numFmtId="0" fontId="11" fillId="0" borderId="0" xfId="24" applyFont="1" applyAlignment="1" applyProtection="1">
      <alignment horizontal="center" vertical="center"/>
      <protection/>
    </xf>
    <xf numFmtId="49" fontId="11" fillId="0" borderId="0" xfId="24" applyNumberFormat="1" applyFont="1" applyAlignment="1" applyProtection="1">
      <alignment horizontal="center" vertical="center"/>
      <protection/>
    </xf>
    <xf numFmtId="1" fontId="11" fillId="0" borderId="0" xfId="24" applyNumberFormat="1" applyFont="1" applyAlignment="1" applyProtection="1">
      <alignment horizontal="center" vertical="center"/>
      <protection/>
    </xf>
    <xf numFmtId="0" fontId="11" fillId="0" borderId="0" xfId="27" applyFont="1" applyAlignment="1" applyProtection="1">
      <alignment horizontal="left" vertical="justify"/>
      <protection/>
    </xf>
    <xf numFmtId="1" fontId="11" fillId="0" borderId="0" xfId="27" applyNumberFormat="1" applyFont="1" applyBorder="1" applyAlignment="1" applyProtection="1">
      <alignment vertical="justify" wrapText="1"/>
      <protection/>
    </xf>
    <xf numFmtId="0" fontId="11" fillId="0" borderId="0" xfId="24" applyFont="1" applyAlignment="1" applyProtection="1">
      <alignment horizontal="left" vertical="center" wrapText="1"/>
      <protection/>
    </xf>
    <xf numFmtId="49" fontId="11" fillId="0" borderId="0" xfId="24" applyNumberFormat="1" applyFont="1" applyAlignment="1" applyProtection="1">
      <alignment horizontal="left" vertical="center" wrapText="1"/>
      <protection/>
    </xf>
    <xf numFmtId="1" fontId="12" fillId="0" borderId="0" xfId="24" applyNumberFormat="1" applyFont="1" applyAlignment="1" applyProtection="1">
      <alignment horizontal="left" vertical="center" wrapText="1"/>
      <protection/>
    </xf>
    <xf numFmtId="0" fontId="11" fillId="0" borderId="0" xfId="24" applyFont="1" applyProtection="1">
      <alignment/>
      <protection/>
    </xf>
    <xf numFmtId="0" fontId="11" fillId="0" borderId="0" xfId="27" applyFont="1" applyAlignment="1" applyProtection="1">
      <alignment vertical="justify"/>
      <protection/>
    </xf>
    <xf numFmtId="0" fontId="10" fillId="0" borderId="0" xfId="27" applyFont="1" applyAlignment="1" applyProtection="1">
      <alignment horizontal="left"/>
      <protection/>
    </xf>
    <xf numFmtId="0" fontId="11" fillId="0" borderId="0" xfId="27" applyFont="1" applyBorder="1" applyAlignment="1" applyProtection="1">
      <alignment vertical="justify"/>
      <protection/>
    </xf>
    <xf numFmtId="49" fontId="11" fillId="0" borderId="0" xfId="27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29" applyNumberFormat="1" applyFont="1" applyBorder="1" applyAlignment="1" applyProtection="1">
      <alignment horizontal="left" vertical="top" wrapText="1"/>
      <protection locked="0"/>
    </xf>
    <xf numFmtId="166" fontId="11" fillId="0" borderId="0" xfId="29" applyNumberFormat="1" applyFont="1" applyBorder="1" applyAlignment="1" applyProtection="1">
      <alignment horizontal="left" vertical="top"/>
      <protection/>
    </xf>
    <xf numFmtId="0" fontId="6" fillId="0" borderId="0" xfId="26" applyFont="1" applyAlignment="1">
      <alignment horizontal="left" vertical="center" wrapText="1"/>
      <protection/>
    </xf>
    <xf numFmtId="49" fontId="6" fillId="0" borderId="0" xfId="26" applyNumberFormat="1" applyFont="1" applyAlignment="1">
      <alignment horizontal="left" vertical="center" wrapText="1"/>
      <protection/>
    </xf>
    <xf numFmtId="0" fontId="6" fillId="0" borderId="0" xfId="28" applyFont="1">
      <alignment/>
      <protection/>
    </xf>
    <xf numFmtId="0" fontId="6" fillId="0" borderId="0" xfId="27" applyNumberFormat="1" applyFont="1" applyAlignment="1">
      <alignment horizontal="center"/>
      <protection/>
    </xf>
    <xf numFmtId="0" fontId="6" fillId="0" borderId="0" xfId="27" applyFont="1" applyAlignment="1" applyProtection="1">
      <alignment horizontal="center"/>
      <protection locked="0"/>
    </xf>
    <xf numFmtId="0" fontId="6" fillId="0" borderId="0" xfId="27" applyFont="1" applyAlignment="1">
      <alignment horizontal="center"/>
      <protection/>
    </xf>
    <xf numFmtId="0" fontId="6" fillId="0" borderId="0" xfId="28" applyFont="1" applyAlignment="1">
      <alignment/>
      <protection/>
    </xf>
    <xf numFmtId="0" fontId="5" fillId="0" borderId="0" xfId="28" applyFont="1" applyBorder="1">
      <alignment/>
      <protection/>
    </xf>
    <xf numFmtId="0" fontId="5" fillId="0" borderId="0" xfId="28" applyFont="1">
      <alignment/>
      <protection/>
    </xf>
    <xf numFmtId="0" fontId="6" fillId="0" borderId="0" xfId="28" applyFont="1" applyProtection="1">
      <alignment/>
      <protection/>
    </xf>
    <xf numFmtId="0" fontId="6" fillId="0" borderId="0" xfId="26" applyFont="1">
      <alignment/>
      <protection/>
    </xf>
    <xf numFmtId="49" fontId="6" fillId="0" borderId="0" xfId="26" applyNumberFormat="1" applyFont="1">
      <alignment/>
      <protection/>
    </xf>
    <xf numFmtId="49" fontId="6" fillId="0" borderId="0" xfId="28" applyNumberFormat="1" applyFont="1">
      <alignment/>
      <protection/>
    </xf>
    <xf numFmtId="0" fontId="11" fillId="0" borderId="0" xfId="28" applyFont="1" applyBorder="1" applyProtection="1">
      <alignment/>
      <protection/>
    </xf>
    <xf numFmtId="0" fontId="12" fillId="0" borderId="0" xfId="28" applyFont="1" applyBorder="1" applyProtection="1">
      <alignment/>
      <protection/>
    </xf>
    <xf numFmtId="1" fontId="12" fillId="0" borderId="0" xfId="28" applyNumberFormat="1" applyFont="1" applyBorder="1" applyProtection="1">
      <alignment/>
      <protection/>
    </xf>
    <xf numFmtId="1" fontId="12" fillId="0" borderId="0" xfId="28" applyNumberFormat="1" applyFont="1" applyProtection="1">
      <alignment/>
      <protection locked="0"/>
    </xf>
    <xf numFmtId="49" fontId="12" fillId="0" borderId="0" xfId="28" applyNumberFormat="1" applyFont="1" applyProtection="1">
      <alignment/>
      <protection/>
    </xf>
    <xf numFmtId="1" fontId="12" fillId="0" borderId="0" xfId="28" applyNumberFormat="1" applyFont="1" applyProtection="1">
      <alignment/>
      <protection/>
    </xf>
    <xf numFmtId="0" fontId="10" fillId="0" borderId="0" xfId="29" applyFont="1" applyAlignment="1" applyProtection="1">
      <alignment vertical="top"/>
      <protection/>
    </xf>
    <xf numFmtId="0" fontId="10" fillId="0" borderId="0" xfId="29" applyFont="1" applyAlignment="1" applyProtection="1">
      <alignment vertical="top" wrapText="1"/>
      <protection/>
    </xf>
    <xf numFmtId="0" fontId="11" fillId="0" borderId="0" xfId="28" applyFont="1" applyAlignment="1">
      <alignment horizontal="center"/>
      <protection/>
    </xf>
    <xf numFmtId="0" fontId="12" fillId="0" borderId="0" xfId="28" applyFont="1" applyAlignment="1" applyProtection="1">
      <alignment/>
      <protection/>
    </xf>
    <xf numFmtId="0" fontId="12" fillId="0" borderId="0" xfId="28" applyFont="1" applyAlignment="1">
      <alignment/>
      <protection/>
    </xf>
    <xf numFmtId="0" fontId="12" fillId="0" borderId="0" xfId="28" applyFont="1" applyAlignment="1" applyProtection="1">
      <alignment/>
      <protection locked="0"/>
    </xf>
    <xf numFmtId="0" fontId="11" fillId="0" borderId="0" xfId="32" applyFont="1">
      <alignment/>
      <protection/>
    </xf>
    <xf numFmtId="0" fontId="11" fillId="0" borderId="0" xfId="32" applyFont="1" applyAlignment="1">
      <alignment horizontal="center" vertical="center" wrapText="1"/>
      <protection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32" applyFont="1" applyAlignment="1" applyProtection="1">
      <alignment wrapText="1"/>
      <protection locked="0"/>
    </xf>
    <xf numFmtId="49" fontId="12" fillId="0" borderId="0" xfId="32" applyNumberFormat="1" applyFont="1" applyAlignment="1" applyProtection="1">
      <alignment horizontal="center" wrapText="1"/>
      <protection locked="0"/>
    </xf>
    <xf numFmtId="0" fontId="12" fillId="0" borderId="0" xfId="32" applyFont="1" applyProtection="1">
      <alignment/>
      <protection locked="0"/>
    </xf>
    <xf numFmtId="0" fontId="12" fillId="0" borderId="0" xfId="32" applyFont="1" applyAlignment="1">
      <alignment wrapText="1"/>
      <protection/>
    </xf>
    <xf numFmtId="49" fontId="12" fillId="0" borderId="0" xfId="32" applyNumberFormat="1" applyFont="1" applyAlignment="1">
      <alignment horizontal="center" wrapText="1"/>
      <protection/>
    </xf>
    <xf numFmtId="0" fontId="10" fillId="0" borderId="0" xfId="29" applyFont="1" applyFill="1" applyAlignment="1" applyProtection="1">
      <alignment vertical="top"/>
      <protection/>
    </xf>
    <xf numFmtId="0" fontId="10" fillId="0" borderId="0" xfId="29" applyFont="1" applyFill="1" applyAlignment="1" applyProtection="1">
      <alignment horizontal="right" vertical="top" wrapText="1"/>
      <protection/>
    </xf>
    <xf numFmtId="0" fontId="12" fillId="0" borderId="0" xfId="30" applyFont="1" applyFill="1" applyAlignment="1" applyProtection="1">
      <alignment wrapText="1"/>
      <protection/>
    </xf>
    <xf numFmtId="0" fontId="12" fillId="0" borderId="0" xfId="31" applyFont="1" applyProtection="1">
      <alignment/>
      <protection/>
    </xf>
    <xf numFmtId="0" fontId="12" fillId="0" borderId="0" xfId="31" applyFont="1">
      <alignment/>
      <protection/>
    </xf>
    <xf numFmtId="0" fontId="6" fillId="0" borderId="0" xfId="31" applyFont="1" applyAlignment="1" applyProtection="1">
      <alignment horizontal="left" wrapText="1"/>
      <protection/>
    </xf>
    <xf numFmtId="0" fontId="11" fillId="0" borderId="0" xfId="31" applyFont="1" applyAlignment="1" applyProtection="1">
      <alignment horizontal="right"/>
      <protection/>
    </xf>
    <xf numFmtId="0" fontId="12" fillId="0" borderId="1" xfId="31" applyFont="1" applyBorder="1" applyProtection="1">
      <alignment/>
      <protection/>
    </xf>
    <xf numFmtId="49" fontId="12" fillId="0" borderId="1" xfId="31" applyNumberFormat="1" applyFont="1" applyBorder="1" applyAlignment="1" applyProtection="1">
      <alignment horizontal="center" wrapText="1"/>
      <protection/>
    </xf>
    <xf numFmtId="1" fontId="12" fillId="3" borderId="1" xfId="31" applyNumberFormat="1" applyFont="1" applyFill="1" applyBorder="1" applyProtection="1">
      <alignment/>
      <protection locked="0"/>
    </xf>
    <xf numFmtId="49" fontId="13" fillId="0" borderId="1" xfId="31" applyNumberFormat="1" applyFont="1" applyBorder="1" applyAlignment="1" applyProtection="1">
      <alignment horizontal="center" wrapText="1"/>
      <protection/>
    </xf>
    <xf numFmtId="0" fontId="12" fillId="0" borderId="1" xfId="31" applyFont="1" applyBorder="1" applyAlignment="1" applyProtection="1">
      <alignment horizontal="center" wrapText="1"/>
      <protection/>
    </xf>
    <xf numFmtId="1" fontId="12" fillId="0" borderId="1" xfId="31" applyNumberFormat="1" applyFont="1" applyBorder="1" applyProtection="1">
      <alignment/>
      <protection/>
    </xf>
    <xf numFmtId="0" fontId="13" fillId="0" borderId="1" xfId="31" applyFont="1" applyBorder="1" applyAlignment="1" applyProtection="1">
      <alignment horizontal="center" wrapText="1"/>
      <protection/>
    </xf>
    <xf numFmtId="1" fontId="12" fillId="5" borderId="1" xfId="31" applyNumberFormat="1" applyFont="1" applyFill="1" applyBorder="1" applyProtection="1">
      <alignment/>
      <protection locked="0"/>
    </xf>
    <xf numFmtId="0" fontId="13" fillId="0" borderId="1" xfId="31" applyFont="1" applyBorder="1" applyAlignment="1" applyProtection="1">
      <alignment horizontal="left" vertical="center" wrapText="1"/>
      <protection/>
    </xf>
    <xf numFmtId="0" fontId="12" fillId="0" borderId="1" xfId="31" applyFont="1" applyBorder="1" applyAlignment="1" applyProtection="1">
      <alignment horizontal="centerContinuous" wrapText="1"/>
      <protection/>
    </xf>
    <xf numFmtId="49" fontId="11" fillId="0" borderId="1" xfId="31" applyNumberFormat="1" applyFont="1" applyBorder="1" applyAlignment="1" applyProtection="1">
      <alignment horizontal="centerContinuous" wrapText="1"/>
      <protection/>
    </xf>
    <xf numFmtId="3" fontId="12" fillId="0" borderId="1" xfId="31" applyNumberFormat="1" applyFont="1" applyFill="1" applyBorder="1" applyProtection="1">
      <alignment/>
      <protection/>
    </xf>
    <xf numFmtId="0" fontId="12" fillId="0" borderId="0" xfId="31" applyFont="1" applyBorder="1" applyAlignment="1" applyProtection="1">
      <alignment wrapText="1"/>
      <protection locked="0"/>
    </xf>
    <xf numFmtId="0" fontId="19" fillId="0" borderId="0" xfId="31" applyFont="1" applyBorder="1" applyAlignment="1">
      <alignment vertical="center" wrapText="1"/>
      <protection/>
    </xf>
    <xf numFmtId="0" fontId="19" fillId="0" borderId="0" xfId="31" applyFont="1" applyBorder="1" applyAlignment="1" applyProtection="1">
      <alignment vertical="center" wrapText="1"/>
      <protection locked="0"/>
    </xf>
    <xf numFmtId="1" fontId="12" fillId="0" borderId="0" xfId="31" applyNumberFormat="1" applyFont="1" applyProtection="1">
      <alignment/>
      <protection locked="0"/>
    </xf>
    <xf numFmtId="0" fontId="12" fillId="0" borderId="0" xfId="31" applyFont="1" applyBorder="1" applyAlignment="1">
      <alignment wrapText="1"/>
      <protection/>
    </xf>
    <xf numFmtId="1" fontId="12" fillId="0" borderId="0" xfId="31" applyNumberFormat="1" applyFont="1" applyBorder="1">
      <alignment/>
      <protection/>
    </xf>
    <xf numFmtId="1" fontId="12" fillId="0" borderId="0" xfId="31" applyNumberFormat="1" applyFont="1">
      <alignment/>
      <protection/>
    </xf>
    <xf numFmtId="0" fontId="12" fillId="0" borderId="0" xfId="31" applyFont="1" applyBorder="1">
      <alignment/>
      <protection/>
    </xf>
    <xf numFmtId="0" fontId="12" fillId="0" borderId="0" xfId="31" applyFont="1" applyAlignment="1">
      <alignment wrapText="1"/>
      <protection/>
    </xf>
    <xf numFmtId="0" fontId="10" fillId="0" borderId="0" xfId="29" applyFont="1" applyAlignment="1" applyProtection="1">
      <alignment horizontal="right" vertical="top" wrapText="1"/>
      <protection locked="0"/>
    </xf>
    <xf numFmtId="0" fontId="10" fillId="0" borderId="0" xfId="29" applyFont="1" applyAlignment="1" applyProtection="1">
      <alignment horizontal="right" vertical="top"/>
      <protection locked="0"/>
    </xf>
    <xf numFmtId="49" fontId="20" fillId="0" borderId="1" xfId="31" applyNumberFormat="1" applyFont="1" applyBorder="1" applyAlignment="1" applyProtection="1">
      <alignment horizontal="centerContinuous" wrapText="1"/>
      <protection/>
    </xf>
    <xf numFmtId="1" fontId="12" fillId="4" borderId="1" xfId="27" applyNumberFormat="1" applyFont="1" applyFill="1" applyBorder="1" applyAlignment="1" applyProtection="1">
      <alignment vertical="center" wrapText="1"/>
      <protection locked="0"/>
    </xf>
    <xf numFmtId="0" fontId="21" fillId="0" borderId="0" xfId="28" applyFont="1" applyProtection="1">
      <alignment/>
      <protection/>
    </xf>
    <xf numFmtId="0" fontId="21" fillId="0" borderId="0" xfId="28" applyFont="1">
      <alignment/>
      <protection/>
    </xf>
    <xf numFmtId="0" fontId="8" fillId="0" borderId="0" xfId="29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29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29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31" applyNumberFormat="1" applyFont="1" applyBorder="1" applyAlignment="1" applyProtection="1">
      <alignment horizontal="left"/>
      <protection locked="0"/>
    </xf>
    <xf numFmtId="0" fontId="11" fillId="0" borderId="0" xfId="29" applyFont="1" applyBorder="1" applyAlignment="1" applyProtection="1">
      <alignment horizontal="left" vertical="top" wrapText="1"/>
      <protection/>
    </xf>
    <xf numFmtId="165" fontId="12" fillId="0" borderId="23" xfId="29" applyNumberFormat="1" applyFont="1" applyBorder="1" applyAlignment="1" applyProtection="1">
      <alignment horizontal="left" vertical="top" wrapText="1"/>
      <protection/>
    </xf>
    <xf numFmtId="0" fontId="6" fillId="0" borderId="0" xfId="31" applyFont="1" applyAlignment="1" applyProtection="1">
      <alignment horizontal="left" wrapText="1"/>
      <protection/>
    </xf>
    <xf numFmtId="0" fontId="11" fillId="0" borderId="0" xfId="31" applyFont="1" applyBorder="1" applyAlignment="1" applyProtection="1">
      <alignment horizontal="left" wrapText="1"/>
      <protection/>
    </xf>
    <xf numFmtId="0" fontId="12" fillId="0" borderId="0" xfId="30" applyFont="1" applyFill="1" applyAlignment="1" applyProtection="1">
      <alignment horizontal="center" wrapText="1"/>
      <protection locked="0"/>
    </xf>
    <xf numFmtId="0" fontId="11" fillId="0" borderId="0" xfId="32" applyFont="1" applyAlignment="1">
      <alignment horizontal="center" wrapText="1"/>
      <protection/>
    </xf>
    <xf numFmtId="0" fontId="11" fillId="0" borderId="0" xfId="32" applyFont="1" applyBorder="1" applyAlignment="1" applyProtection="1">
      <alignment horizontal="left"/>
      <protection locked="0"/>
    </xf>
    <xf numFmtId="0" fontId="11" fillId="0" borderId="0" xfId="29" applyNumberFormat="1" applyFont="1" applyBorder="1" applyAlignment="1" applyProtection="1">
      <alignment horizontal="left" vertical="top" wrapText="1"/>
      <protection/>
    </xf>
    <xf numFmtId="0" fontId="11" fillId="0" borderId="0" xfId="32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/>
      <protection/>
    </xf>
    <xf numFmtId="0" fontId="10" fillId="0" borderId="0" xfId="32" applyFont="1" applyAlignment="1" applyProtection="1">
      <alignment horizontal="right"/>
      <protection/>
    </xf>
    <xf numFmtId="166" fontId="11" fillId="0" borderId="23" xfId="29" applyNumberFormat="1" applyFont="1" applyBorder="1" applyAlignment="1" applyProtection="1">
      <alignment horizontal="left" vertical="top" wrapText="1"/>
      <protection/>
    </xf>
    <xf numFmtId="0" fontId="11" fillId="0" borderId="9" xfId="27" applyFont="1" applyBorder="1" applyAlignment="1" applyProtection="1">
      <alignment horizontal="center" vertical="center" wrapText="1"/>
      <protection/>
    </xf>
    <xf numFmtId="0" fontId="11" fillId="0" borderId="15" xfId="27" applyFont="1" applyBorder="1" applyAlignment="1" applyProtection="1">
      <alignment horizontal="center" vertical="center" wrapText="1"/>
      <protection/>
    </xf>
    <xf numFmtId="0" fontId="11" fillId="0" borderId="14" xfId="27" applyFont="1" applyBorder="1" applyAlignment="1" applyProtection="1">
      <alignment horizontal="center" vertical="center" wrapText="1"/>
      <protection/>
    </xf>
    <xf numFmtId="0" fontId="11" fillId="0" borderId="16" xfId="27" applyFont="1" applyBorder="1" applyAlignment="1" applyProtection="1">
      <alignment horizontal="center" vertical="center" wrapText="1"/>
      <protection/>
    </xf>
    <xf numFmtId="49" fontId="11" fillId="0" borderId="4" xfId="27" applyNumberFormat="1" applyFont="1" applyBorder="1" applyAlignment="1" applyProtection="1">
      <alignment horizontal="center" vertical="center" wrapText="1"/>
      <protection/>
    </xf>
    <xf numFmtId="49" fontId="11" fillId="0" borderId="2" xfId="27" applyNumberFormat="1" applyFont="1" applyBorder="1" applyAlignment="1" applyProtection="1">
      <alignment horizontal="center" vertical="center" wrapText="1"/>
      <protection/>
    </xf>
    <xf numFmtId="0" fontId="5" fillId="0" borderId="0" xfId="27" applyFont="1" applyAlignment="1" applyProtection="1">
      <alignment horizontal="left"/>
      <protection/>
    </xf>
    <xf numFmtId="0" fontId="12" fillId="0" borderId="0" xfId="27" applyFont="1" applyAlignment="1" applyProtection="1">
      <alignment horizontal="left"/>
      <protection/>
    </xf>
    <xf numFmtId="0" fontId="11" fillId="0" borderId="0" xfId="27" applyFont="1" applyAlignment="1" applyProtection="1">
      <alignment horizontal="left"/>
      <protection/>
    </xf>
    <xf numFmtId="166" fontId="11" fillId="0" borderId="0" xfId="27" applyNumberFormat="1" applyFont="1" applyBorder="1" applyAlignment="1" applyProtection="1">
      <alignment horizontal="left" vertical="justify" wrapText="1"/>
      <protection/>
    </xf>
    <xf numFmtId="0" fontId="12" fillId="0" borderId="0" xfId="27" applyFont="1" applyBorder="1" applyAlignment="1" applyProtection="1">
      <alignment horizontal="right" vertical="justify" wrapText="1"/>
      <protection/>
    </xf>
    <xf numFmtId="0" fontId="12" fillId="0" borderId="0" xfId="27" applyFont="1" applyAlignment="1" applyProtection="1">
      <alignment horizontal="center"/>
      <protection locked="0"/>
    </xf>
    <xf numFmtId="0" fontId="11" fillId="0" borderId="0" xfId="27" applyFont="1" applyAlignment="1" applyProtection="1">
      <alignment horizontal="left"/>
      <protection locked="0"/>
    </xf>
    <xf numFmtId="0" fontId="12" fillId="0" borderId="0" xfId="27" applyFont="1" applyAlignment="1" applyProtection="1">
      <alignment horizontal="left"/>
      <protection locked="0"/>
    </xf>
    <xf numFmtId="0" fontId="11" fillId="0" borderId="4" xfId="27" applyFont="1" applyBorder="1" applyAlignment="1" applyProtection="1">
      <alignment horizontal="center" vertical="center" wrapText="1"/>
      <protection/>
    </xf>
    <xf numFmtId="0" fontId="11" fillId="0" borderId="2" xfId="27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Border="1" applyAlignment="1" applyProtection="1">
      <alignment horizontal="left" vertical="center" wrapText="1"/>
      <protection locked="0"/>
    </xf>
    <xf numFmtId="49" fontId="12" fillId="0" borderId="0" xfId="24" applyNumberFormat="1" applyFont="1" applyBorder="1" applyAlignment="1" applyProtection="1">
      <alignment horizontal="left" vertical="center" wrapText="1"/>
      <protection/>
    </xf>
    <xf numFmtId="49" fontId="11" fillId="0" borderId="0" xfId="24" applyNumberFormat="1" applyFont="1" applyAlignment="1" applyProtection="1">
      <alignment horizontal="center" vertical="center" wrapText="1"/>
      <protection/>
    </xf>
    <xf numFmtId="166" fontId="11" fillId="0" borderId="0" xfId="27" applyNumberFormat="1" applyFont="1" applyBorder="1" applyAlignment="1" applyProtection="1">
      <alignment horizontal="center" vertical="justify" wrapText="1"/>
      <protection/>
    </xf>
    <xf numFmtId="166" fontId="6" fillId="0" borderId="0" xfId="0" applyNumberFormat="1" applyFont="1" applyAlignment="1" applyProtection="1">
      <alignment/>
      <protection/>
    </xf>
    <xf numFmtId="1" fontId="11" fillId="0" borderId="0" xfId="27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27" applyNumberFormat="1" applyFont="1" applyAlignment="1" applyProtection="1">
      <alignment horizontal="left" vertical="justify"/>
      <protection/>
    </xf>
    <xf numFmtId="166" fontId="11" fillId="0" borderId="0" xfId="27" applyNumberFormat="1" applyFont="1" applyBorder="1" applyAlignment="1" applyProtection="1">
      <alignment horizontal="left" vertical="justify"/>
      <protection/>
    </xf>
    <xf numFmtId="1" fontId="11" fillId="0" borderId="0" xfId="25" applyNumberFormat="1" applyFont="1" applyAlignment="1" applyProtection="1">
      <alignment horizontal="center" vertical="center" wrapText="1"/>
      <protection locked="0"/>
    </xf>
    <xf numFmtId="49" fontId="11" fillId="0" borderId="0" xfId="25" applyNumberFormat="1" applyFont="1" applyAlignment="1" applyProtection="1">
      <alignment horizontal="center" vertical="center" wrapText="1"/>
      <protection locked="0"/>
    </xf>
    <xf numFmtId="0" fontId="10" fillId="0" borderId="0" xfId="29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27" applyFont="1" applyAlignment="1" applyProtection="1">
      <alignment horizontal="right"/>
      <protection/>
    </xf>
    <xf numFmtId="0" fontId="5" fillId="0" borderId="0" xfId="26" applyNumberFormat="1" applyFont="1" applyAlignment="1" applyProtection="1">
      <alignment horizontal="left" vertical="center" wrapText="1"/>
      <protection locked="0"/>
    </xf>
    <xf numFmtId="166" fontId="5" fillId="0" borderId="0" xfId="27" applyNumberFormat="1" applyFont="1" applyAlignment="1" applyProtection="1">
      <alignment horizontal="left" vertical="justify"/>
      <protection locked="0"/>
    </xf>
    <xf numFmtId="0" fontId="5" fillId="0" borderId="0" xfId="26" applyFont="1" applyAlignment="1" applyProtection="1">
      <alignment horizontal="left"/>
      <protection locked="0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алута" xfId="20"/>
    <cellStyle name="Euro" xfId="21"/>
    <cellStyle name="Followed 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D28">
      <selection activeCell="G79" sqref="G7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0" t="s">
        <v>861</v>
      </c>
      <c r="F3" s="217" t="s">
        <v>2</v>
      </c>
      <c r="G3" s="172"/>
      <c r="H3" s="459" t="s">
        <v>159</v>
      </c>
    </row>
    <row r="4" spans="1:8" ht="15">
      <c r="A4" s="573" t="s">
        <v>3</v>
      </c>
      <c r="B4" s="579"/>
      <c r="C4" s="579"/>
      <c r="D4" s="579"/>
      <c r="E4" s="502" t="s">
        <v>862</v>
      </c>
      <c r="F4" s="575" t="s">
        <v>4</v>
      </c>
      <c r="G4" s="576"/>
      <c r="H4" s="459">
        <v>820167527</v>
      </c>
    </row>
    <row r="5" spans="1:8" ht="15">
      <c r="A5" s="573" t="s">
        <v>5</v>
      </c>
      <c r="B5" s="574"/>
      <c r="C5" s="574"/>
      <c r="D5" s="574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-1009</v>
      </c>
      <c r="H27" s="154">
        <f>SUM(H28:H30)</f>
        <v>-1005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-1026</v>
      </c>
      <c r="H29" s="316">
        <v>-1022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-1519</v>
      </c>
      <c r="H32" s="316">
        <v>-4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-2528</v>
      </c>
      <c r="H33" s="154">
        <f>H27+H31+H32</f>
        <v>-1009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32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32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-346</v>
      </c>
      <c r="H36" s="154">
        <f>H25+H17+H33</f>
        <v>1173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349</v>
      </c>
      <c r="H44" s="152">
        <v>396</v>
      </c>
    </row>
    <row r="45" spans="1:15" ht="15">
      <c r="A45" s="235" t="s">
        <v>136</v>
      </c>
      <c r="B45" s="249" t="s">
        <v>137</v>
      </c>
      <c r="C45" s="155">
        <f>C34+C39+C44</f>
        <v>32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349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349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</v>
      </c>
      <c r="H61" s="154">
        <f>SUM(H62:H68)</f>
        <v>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</v>
      </c>
      <c r="H67" s="152"/>
    </row>
    <row r="68" spans="1:8" ht="15">
      <c r="A68" s="235" t="s">
        <v>211</v>
      </c>
      <c r="B68" s="241" t="s">
        <v>212</v>
      </c>
      <c r="C68" s="151"/>
      <c r="D68" s="151">
        <v>5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</v>
      </c>
      <c r="H69" s="152">
        <v>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29</v>
      </c>
      <c r="H71" s="161">
        <f>H59+H60+H61+H69+H70</f>
        <v>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29</v>
      </c>
      <c r="H79" s="162">
        <f>H71+H74+H75+H76</f>
        <v>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0</v>
      </c>
      <c r="D93" s="155">
        <f>D64+D75+D84+D91+D92</f>
        <v>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32</v>
      </c>
      <c r="D94" s="164">
        <f>D93+D55</f>
        <v>1596</v>
      </c>
      <c r="E94" s="449" t="s">
        <v>270</v>
      </c>
      <c r="F94" s="289" t="s">
        <v>271</v>
      </c>
      <c r="G94" s="165">
        <f>G36+G39+G55+G79</f>
        <v>32</v>
      </c>
      <c r="H94" s="165">
        <f>H36+H39+H55+H79</f>
        <v>1596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1:8" ht="15">
      <c r="A99" s="169" t="s">
        <v>876</v>
      </c>
      <c r="C99" s="45"/>
      <c r="D99" s="1" t="s">
        <v>863</v>
      </c>
      <c r="E99" s="45"/>
      <c r="F99" s="170"/>
      <c r="G99" s="171"/>
      <c r="H99" s="172"/>
    </row>
    <row r="100" spans="1:5" ht="15">
      <c r="A100" s="173"/>
      <c r="B100" s="173"/>
      <c r="C100" s="577" t="s">
        <v>855</v>
      </c>
      <c r="D100" s="578"/>
      <c r="E100" s="578"/>
    </row>
    <row r="101" ht="12.75">
      <c r="D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34">
      <selection activeCell="A55" sqref="A55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.75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2" t="str">
        <f>'справка №1-БАЛАНС'!E3</f>
        <v>ЛОВЕЧТУРС АД</v>
      </c>
      <c r="C2" s="582"/>
      <c r="D2" s="582"/>
      <c r="E2" s="582"/>
      <c r="F2" s="584" t="s">
        <v>2</v>
      </c>
      <c r="G2" s="584"/>
      <c r="H2" s="524" t="str">
        <f>'справка №1-БАЛАНС'!H3</f>
        <v xml:space="preserve"> </v>
      </c>
    </row>
    <row r="3" spans="1:8" ht="15">
      <c r="A3" s="465" t="s">
        <v>275</v>
      </c>
      <c r="B3" s="582" t="str">
        <f>'справка №1-БАЛАНС'!E4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№1-БАЛАНС'!H4</f>
        <v>820167527</v>
      </c>
    </row>
    <row r="4" spans="1:8" ht="17.25" customHeight="1">
      <c r="A4" s="465" t="s">
        <v>5</v>
      </c>
      <c r="B4" s="583" t="str">
        <f>'справка №1-БАЛАНС'!E5</f>
        <v>за 2014 година</v>
      </c>
      <c r="C4" s="583"/>
      <c r="D4" s="583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.75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.75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.75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.75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8" ht="12.75">
      <c r="A10" s="298" t="s">
        <v>287</v>
      </c>
      <c r="B10" s="299" t="s">
        <v>288</v>
      </c>
      <c r="C10" s="46">
        <v>1</v>
      </c>
      <c r="D10" s="46"/>
      <c r="E10" s="298" t="s">
        <v>289</v>
      </c>
      <c r="F10" s="547" t="s">
        <v>290</v>
      </c>
      <c r="G10" s="548"/>
      <c r="H10" s="548"/>
    </row>
    <row r="11" spans="1:8" ht="12.75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69</v>
      </c>
      <c r="H11" s="548">
        <v>1</v>
      </c>
    </row>
    <row r="12" spans="1:8" ht="12.75">
      <c r="A12" s="298" t="s">
        <v>295</v>
      </c>
      <c r="B12" s="299" t="s">
        <v>296</v>
      </c>
      <c r="C12" s="46"/>
      <c r="D12" s="46">
        <v>5</v>
      </c>
      <c r="E12" s="300" t="s">
        <v>78</v>
      </c>
      <c r="F12" s="547" t="s">
        <v>297</v>
      </c>
      <c r="G12" s="548"/>
      <c r="H12" s="548"/>
    </row>
    <row r="13" spans="1:18" ht="12.75">
      <c r="A13" s="298" t="s">
        <v>298</v>
      </c>
      <c r="B13" s="299" t="s">
        <v>299</v>
      </c>
      <c r="C13" s="46"/>
      <c r="D13" s="46">
        <v>1</v>
      </c>
      <c r="E13" s="301" t="s">
        <v>51</v>
      </c>
      <c r="F13" s="549" t="s">
        <v>300</v>
      </c>
      <c r="G13" s="546">
        <f>SUM(G9:G12)</f>
        <v>69</v>
      </c>
      <c r="H13" s="546">
        <f>SUM(H9:H12)</f>
        <v>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.75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.75">
      <c r="A16" s="298" t="s">
        <v>307</v>
      </c>
      <c r="B16" s="299" t="s">
        <v>308</v>
      </c>
      <c r="C16" s="47">
        <v>6</v>
      </c>
      <c r="D16" s="47"/>
      <c r="E16" s="298" t="s">
        <v>309</v>
      </c>
      <c r="F16" s="550" t="s">
        <v>310</v>
      </c>
      <c r="G16" s="553"/>
      <c r="H16" s="553"/>
    </row>
    <row r="17" spans="1:8" ht="12.75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.7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.75">
      <c r="A19" s="301" t="s">
        <v>51</v>
      </c>
      <c r="B19" s="303" t="s">
        <v>316</v>
      </c>
      <c r="C19" s="49">
        <f>SUM(C9:C15)+C16</f>
        <v>7</v>
      </c>
      <c r="D19" s="49">
        <f>SUM(D9:D15)+D16</f>
        <v>6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.75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1581</v>
      </c>
      <c r="D22" s="46"/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.75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.75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4" ht="12.75">
      <c r="A26" s="301" t="s">
        <v>76</v>
      </c>
      <c r="B26" s="306" t="s">
        <v>336</v>
      </c>
      <c r="C26" s="49">
        <f>SUM(C22:C25)</f>
        <v>1581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.75">
      <c r="A27" s="301"/>
      <c r="B27" s="306"/>
      <c r="C27" s="315"/>
      <c r="D27" s="315"/>
      <c r="E27" s="298"/>
      <c r="F27" s="304"/>
      <c r="G27" s="551"/>
      <c r="H27" s="551"/>
    </row>
    <row r="28" spans="1:18" ht="12.75">
      <c r="A28" s="127" t="s">
        <v>337</v>
      </c>
      <c r="B28" s="293" t="s">
        <v>338</v>
      </c>
      <c r="C28" s="50">
        <f>C26+C19</f>
        <v>1588</v>
      </c>
      <c r="D28" s="50">
        <f>D26+D19</f>
        <v>6</v>
      </c>
      <c r="E28" s="127" t="s">
        <v>339</v>
      </c>
      <c r="F28" s="552" t="s">
        <v>340</v>
      </c>
      <c r="G28" s="546">
        <f>G13+G15+G24</f>
        <v>69</v>
      </c>
      <c r="H28" s="546">
        <f>H13+H15+H24</f>
        <v>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.75">
      <c r="A29" s="127"/>
      <c r="B29" s="293"/>
      <c r="C29" s="315"/>
      <c r="D29" s="315"/>
      <c r="E29" s="127"/>
      <c r="F29" s="550"/>
      <c r="G29" s="551"/>
      <c r="H29" s="551"/>
    </row>
    <row r="30" spans="1:18" ht="12.75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1519</v>
      </c>
      <c r="H30" s="53">
        <f>IF((D28-H28)&gt;0,D28-H28,0)</f>
        <v>5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851</v>
      </c>
      <c r="B31" s="306" t="s">
        <v>345</v>
      </c>
      <c r="C31" s="46"/>
      <c r="D31" s="46"/>
      <c r="E31" s="296" t="s">
        <v>854</v>
      </c>
      <c r="F31" s="550" t="s">
        <v>346</v>
      </c>
      <c r="G31" s="548"/>
      <c r="H31" s="548"/>
    </row>
    <row r="32" spans="1:8" ht="12.75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.75">
      <c r="A33" s="128" t="s">
        <v>351</v>
      </c>
      <c r="B33" s="306" t="s">
        <v>352</v>
      </c>
      <c r="C33" s="49">
        <f>C28-C31+C32</f>
        <v>1588</v>
      </c>
      <c r="D33" s="49">
        <f>D28-D31+D32</f>
        <v>6</v>
      </c>
      <c r="E33" s="127" t="s">
        <v>353</v>
      </c>
      <c r="F33" s="552" t="s">
        <v>354</v>
      </c>
      <c r="G33" s="53">
        <f>G32-G31+G28</f>
        <v>69</v>
      </c>
      <c r="H33" s="53">
        <f>H32-H31+H28</f>
        <v>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.75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1519</v>
      </c>
      <c r="H34" s="546">
        <f>IF((D33-H33)&gt;0,D33-H33,0)</f>
        <v>5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.7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.75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.75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.75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1519</v>
      </c>
      <c r="H39" s="557">
        <f>IF(H34&gt;0,IF(D35+H34&lt;0,0,D35+H34),IF(D34-D35&lt;0,D35-D34,0))</f>
        <v>5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.75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.75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1519</v>
      </c>
      <c r="H41" s="52">
        <f>IF(D39=0,IF(H39-H40&gt;0,H39-H40+D40,0),IF(D39-D40&lt;0,D40-D39+H40,0))</f>
        <v>5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.75">
      <c r="A42" s="128" t="s">
        <v>378</v>
      </c>
      <c r="B42" s="292" t="s">
        <v>379</v>
      </c>
      <c r="C42" s="53">
        <f>C33+C35+C39</f>
        <v>1588</v>
      </c>
      <c r="D42" s="53">
        <f>D33+D35+D39</f>
        <v>6</v>
      </c>
      <c r="E42" s="128" t="s">
        <v>380</v>
      </c>
      <c r="F42" s="129" t="s">
        <v>381</v>
      </c>
      <c r="G42" s="53">
        <f>G39+G33</f>
        <v>1588</v>
      </c>
      <c r="H42" s="53">
        <f>H39+H33</f>
        <v>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.75">
      <c r="A43" s="314"/>
      <c r="B43" s="424"/>
      <c r="C43" s="425"/>
      <c r="D43" s="425"/>
      <c r="E43" s="426"/>
      <c r="F43" s="558"/>
      <c r="G43" s="425"/>
      <c r="H43" s="425"/>
    </row>
    <row r="44" spans="1:8" ht="12.75">
      <c r="A44" s="314"/>
      <c r="B44" s="424"/>
      <c r="C44" s="425"/>
      <c r="D44" s="425"/>
      <c r="E44" s="426"/>
      <c r="F44" s="558"/>
      <c r="G44" s="425"/>
      <c r="H44" s="425"/>
    </row>
    <row r="45" spans="1:8" ht="12.75">
      <c r="A45" s="585" t="s">
        <v>859</v>
      </c>
      <c r="B45" s="585"/>
      <c r="C45" s="585"/>
      <c r="D45" s="585"/>
      <c r="E45" s="585"/>
      <c r="F45" s="558"/>
      <c r="G45" s="425"/>
      <c r="H45" s="425"/>
    </row>
    <row r="46" spans="1:8" ht="12.75">
      <c r="A46" s="314"/>
      <c r="B46" s="424"/>
      <c r="C46" s="425"/>
      <c r="D46" s="425"/>
      <c r="E46" s="426"/>
      <c r="F46" s="558"/>
      <c r="G46" s="425"/>
      <c r="H46" s="425"/>
    </row>
    <row r="47" spans="1:8" ht="12.75">
      <c r="A47" s="314"/>
      <c r="B47" s="424"/>
      <c r="C47" s="425"/>
      <c r="D47" s="425"/>
      <c r="E47" s="426"/>
      <c r="F47" s="558"/>
      <c r="G47" s="425"/>
      <c r="H47" s="425"/>
    </row>
    <row r="48" spans="1:15" ht="12.75">
      <c r="A48" s="501" t="s">
        <v>272</v>
      </c>
      <c r="B48" s="427"/>
      <c r="C48" s="427" t="s">
        <v>383</v>
      </c>
      <c r="D48" s="580"/>
      <c r="E48" s="580"/>
      <c r="F48" s="580"/>
      <c r="G48" s="580"/>
      <c r="H48" s="580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876</v>
      </c>
      <c r="C49" s="425"/>
      <c r="D49" s="425" t="s">
        <v>863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781</v>
      </c>
      <c r="D50" s="581"/>
      <c r="E50" s="581"/>
      <c r="F50" s="581"/>
      <c r="G50" s="581"/>
      <c r="H50" s="581"/>
    </row>
    <row r="51" spans="1:8" ht="12.75">
      <c r="A51" s="562"/>
      <c r="B51" s="558"/>
      <c r="C51" s="425"/>
      <c r="D51" s="425" t="s">
        <v>864</v>
      </c>
      <c r="E51" s="558"/>
      <c r="F51" s="558"/>
      <c r="G51" s="561"/>
      <c r="H51" s="561"/>
    </row>
    <row r="52" spans="1:8" ht="12.75">
      <c r="A52" s="562"/>
      <c r="B52" s="558"/>
      <c r="C52" s="425"/>
      <c r="D52" s="425"/>
      <c r="E52" s="558"/>
      <c r="F52" s="558"/>
      <c r="G52" s="561"/>
      <c r="H52" s="561"/>
    </row>
    <row r="53" spans="1:8" ht="12.75">
      <c r="A53" s="562"/>
      <c r="B53" s="558"/>
      <c r="C53" s="425"/>
      <c r="D53" s="425"/>
      <c r="E53" s="558"/>
      <c r="F53" s="558"/>
      <c r="G53" s="561"/>
      <c r="H53" s="561"/>
    </row>
    <row r="54" spans="1:8" ht="12.75">
      <c r="A54" s="562"/>
      <c r="B54" s="562"/>
      <c r="C54" s="563"/>
      <c r="D54" s="563"/>
      <c r="E54" s="562"/>
      <c r="F54" s="562"/>
      <c r="G54" s="564"/>
      <c r="H54" s="564"/>
    </row>
    <row r="55" spans="1:8" ht="12.75">
      <c r="A55" s="562"/>
      <c r="B55" s="562"/>
      <c r="C55" s="563"/>
      <c r="D55" s="563"/>
      <c r="E55" s="562"/>
      <c r="F55" s="562"/>
      <c r="G55" s="564"/>
      <c r="H55" s="564"/>
    </row>
    <row r="56" spans="1:8" ht="12.75">
      <c r="A56" s="562"/>
      <c r="B56" s="562"/>
      <c r="C56" s="563"/>
      <c r="D56" s="563"/>
      <c r="E56" s="562"/>
      <c r="F56" s="562"/>
      <c r="G56" s="564"/>
      <c r="H56" s="564"/>
    </row>
    <row r="57" spans="1:8" ht="12.75">
      <c r="A57" s="562"/>
      <c r="B57" s="562"/>
      <c r="C57" s="563"/>
      <c r="D57" s="563"/>
      <c r="E57" s="562"/>
      <c r="F57" s="562"/>
      <c r="G57" s="564"/>
      <c r="H57" s="564"/>
    </row>
    <row r="58" spans="1:8" ht="12.75">
      <c r="A58" s="562"/>
      <c r="B58" s="562"/>
      <c r="C58" s="563"/>
      <c r="D58" s="563"/>
      <c r="E58" s="562"/>
      <c r="F58" s="562"/>
      <c r="G58" s="564"/>
      <c r="H58" s="564"/>
    </row>
    <row r="59" spans="1:8" ht="12.75">
      <c r="A59" s="562"/>
      <c r="B59" s="562"/>
      <c r="C59" s="563"/>
      <c r="D59" s="563"/>
      <c r="E59" s="562"/>
      <c r="F59" s="562"/>
      <c r="G59" s="564"/>
      <c r="H59" s="564"/>
    </row>
    <row r="60" spans="1:8" ht="12.75">
      <c r="A60" s="562"/>
      <c r="B60" s="562"/>
      <c r="C60" s="563"/>
      <c r="D60" s="563"/>
      <c r="E60" s="562"/>
      <c r="F60" s="562"/>
      <c r="G60" s="564"/>
      <c r="H60" s="564"/>
    </row>
    <row r="61" spans="1:8" ht="12.75">
      <c r="A61" s="562"/>
      <c r="B61" s="562"/>
      <c r="C61" s="563"/>
      <c r="D61" s="563"/>
      <c r="E61" s="562"/>
      <c r="F61" s="562"/>
      <c r="G61" s="564"/>
      <c r="H61" s="564"/>
    </row>
    <row r="62" spans="1:8" ht="12.75">
      <c r="A62" s="562"/>
      <c r="B62" s="562"/>
      <c r="C62" s="563"/>
      <c r="D62" s="563"/>
      <c r="E62" s="562"/>
      <c r="F62" s="562"/>
      <c r="G62" s="564"/>
      <c r="H62" s="564"/>
    </row>
    <row r="63" spans="1:8" ht="12.75">
      <c r="A63" s="562"/>
      <c r="B63" s="562"/>
      <c r="C63" s="563"/>
      <c r="D63" s="563"/>
      <c r="E63" s="562"/>
      <c r="F63" s="562"/>
      <c r="G63" s="564"/>
      <c r="H63" s="564"/>
    </row>
    <row r="64" spans="1:8" ht="12.75">
      <c r="A64" s="562"/>
      <c r="B64" s="562"/>
      <c r="C64" s="563"/>
      <c r="D64" s="563"/>
      <c r="E64" s="562"/>
      <c r="F64" s="562"/>
      <c r="G64" s="564"/>
      <c r="H64" s="564"/>
    </row>
    <row r="65" spans="1:8" ht="12.75">
      <c r="A65" s="562"/>
      <c r="B65" s="562"/>
      <c r="C65" s="563"/>
      <c r="D65" s="563"/>
      <c r="E65" s="562"/>
      <c r="F65" s="562"/>
      <c r="G65" s="564"/>
      <c r="H65" s="564"/>
    </row>
    <row r="66" spans="1:8" ht="12.75">
      <c r="A66" s="562"/>
      <c r="B66" s="562"/>
      <c r="C66" s="563"/>
      <c r="D66" s="563"/>
      <c r="E66" s="562"/>
      <c r="F66" s="562"/>
      <c r="G66" s="564"/>
      <c r="H66" s="564"/>
    </row>
    <row r="67" spans="1:8" ht="12.75">
      <c r="A67" s="562"/>
      <c r="B67" s="562"/>
      <c r="C67" s="563"/>
      <c r="D67" s="563"/>
      <c r="E67" s="562"/>
      <c r="F67" s="562"/>
      <c r="G67" s="564"/>
      <c r="H67" s="564"/>
    </row>
    <row r="68" spans="1:8" ht="12.75">
      <c r="A68" s="562"/>
      <c r="B68" s="562"/>
      <c r="C68" s="563"/>
      <c r="D68" s="563"/>
      <c r="E68" s="562"/>
      <c r="F68" s="562"/>
      <c r="G68" s="564"/>
      <c r="H68" s="564"/>
    </row>
    <row r="69" spans="1:8" ht="12.75">
      <c r="A69" s="562"/>
      <c r="B69" s="562"/>
      <c r="C69" s="563"/>
      <c r="D69" s="563"/>
      <c r="E69" s="562"/>
      <c r="F69" s="562"/>
      <c r="G69" s="564"/>
      <c r="H69" s="564"/>
    </row>
    <row r="70" spans="1:8" ht="12.75">
      <c r="A70" s="562"/>
      <c r="B70" s="562"/>
      <c r="C70" s="563"/>
      <c r="D70" s="563"/>
      <c r="E70" s="562"/>
      <c r="F70" s="562"/>
      <c r="G70" s="564"/>
      <c r="H70" s="564"/>
    </row>
    <row r="71" spans="1:8" ht="12.75">
      <c r="A71" s="562"/>
      <c r="B71" s="562"/>
      <c r="C71" s="563"/>
      <c r="D71" s="563"/>
      <c r="E71" s="562"/>
      <c r="F71" s="562"/>
      <c r="G71" s="564"/>
      <c r="H71" s="564"/>
    </row>
    <row r="72" spans="1:8" ht="12.75">
      <c r="A72" s="562"/>
      <c r="B72" s="562"/>
      <c r="C72" s="563"/>
      <c r="D72" s="563"/>
      <c r="E72" s="562"/>
      <c r="F72" s="562"/>
      <c r="G72" s="564"/>
      <c r="H72" s="564"/>
    </row>
    <row r="73" spans="1:8" ht="12.75">
      <c r="A73" s="562"/>
      <c r="B73" s="562"/>
      <c r="C73" s="563"/>
      <c r="D73" s="563"/>
      <c r="E73" s="562"/>
      <c r="F73" s="562"/>
      <c r="G73" s="564"/>
      <c r="H73" s="564"/>
    </row>
    <row r="74" spans="1:8" ht="12.75">
      <c r="A74" s="562"/>
      <c r="B74" s="562"/>
      <c r="C74" s="563"/>
      <c r="D74" s="563"/>
      <c r="E74" s="562"/>
      <c r="F74" s="562"/>
      <c r="G74" s="564"/>
      <c r="H74" s="564"/>
    </row>
    <row r="75" spans="1:8" ht="12.75">
      <c r="A75" s="562"/>
      <c r="B75" s="562"/>
      <c r="C75" s="563"/>
      <c r="D75" s="563"/>
      <c r="E75" s="562"/>
      <c r="F75" s="562"/>
      <c r="G75" s="564"/>
      <c r="H75" s="564"/>
    </row>
    <row r="76" spans="1:8" ht="12.75">
      <c r="A76" s="562"/>
      <c r="B76" s="562"/>
      <c r="C76" s="563"/>
      <c r="D76" s="563"/>
      <c r="E76" s="562"/>
      <c r="F76" s="562"/>
      <c r="G76" s="564"/>
      <c r="H76" s="564"/>
    </row>
    <row r="77" spans="1:8" ht="12.75">
      <c r="A77" s="562"/>
      <c r="B77" s="562"/>
      <c r="C77" s="563"/>
      <c r="D77" s="563"/>
      <c r="E77" s="562"/>
      <c r="F77" s="562"/>
      <c r="G77" s="564"/>
      <c r="H77" s="564"/>
    </row>
    <row r="78" spans="1:8" ht="12.75">
      <c r="A78" s="562"/>
      <c r="B78" s="562"/>
      <c r="C78" s="563"/>
      <c r="D78" s="563"/>
      <c r="E78" s="562"/>
      <c r="F78" s="562"/>
      <c r="G78" s="564"/>
      <c r="H78" s="564"/>
    </row>
    <row r="79" spans="1:8" ht="12.75">
      <c r="A79" s="562"/>
      <c r="B79" s="562"/>
      <c r="C79" s="563"/>
      <c r="D79" s="563"/>
      <c r="E79" s="562"/>
      <c r="F79" s="562"/>
      <c r="G79" s="564"/>
      <c r="H79" s="564"/>
    </row>
    <row r="80" spans="1:8" ht="12.75">
      <c r="A80" s="562"/>
      <c r="B80" s="562"/>
      <c r="C80" s="563"/>
      <c r="D80" s="563"/>
      <c r="E80" s="562"/>
      <c r="F80" s="562"/>
      <c r="G80" s="564"/>
      <c r="H80" s="564"/>
    </row>
    <row r="81" spans="1:8" ht="12.75">
      <c r="A81" s="562"/>
      <c r="B81" s="562"/>
      <c r="C81" s="563"/>
      <c r="D81" s="563"/>
      <c r="E81" s="562"/>
      <c r="F81" s="562"/>
      <c r="G81" s="564"/>
      <c r="H81" s="564"/>
    </row>
    <row r="82" spans="1:8" ht="12.75">
      <c r="A82" s="562"/>
      <c r="B82" s="562"/>
      <c r="C82" s="563"/>
      <c r="D82" s="563"/>
      <c r="E82" s="562"/>
      <c r="F82" s="562"/>
      <c r="G82" s="564"/>
      <c r="H82" s="564"/>
    </row>
    <row r="83" spans="1:8" ht="12.75">
      <c r="A83" s="562"/>
      <c r="B83" s="562"/>
      <c r="C83" s="563"/>
      <c r="D83" s="563"/>
      <c r="E83" s="562"/>
      <c r="F83" s="562"/>
      <c r="G83" s="564"/>
      <c r="H83" s="564"/>
    </row>
    <row r="84" spans="1:8" ht="12.75">
      <c r="A84" s="562"/>
      <c r="B84" s="562"/>
      <c r="C84" s="563"/>
      <c r="D84" s="563"/>
      <c r="E84" s="562"/>
      <c r="F84" s="562"/>
      <c r="G84" s="564"/>
      <c r="H84" s="564"/>
    </row>
    <row r="85" spans="1:8" ht="12.75">
      <c r="A85" s="562"/>
      <c r="B85" s="562"/>
      <c r="C85" s="563"/>
      <c r="D85" s="563"/>
      <c r="E85" s="562"/>
      <c r="F85" s="562"/>
      <c r="G85" s="564"/>
      <c r="H85" s="564"/>
    </row>
    <row r="86" spans="1:8" ht="12.75">
      <c r="A86" s="562"/>
      <c r="B86" s="562"/>
      <c r="C86" s="563"/>
      <c r="D86" s="563"/>
      <c r="E86" s="562"/>
      <c r="F86" s="562"/>
      <c r="G86" s="564"/>
      <c r="H86" s="564"/>
    </row>
    <row r="87" spans="1:8" ht="12.75">
      <c r="A87" s="562"/>
      <c r="B87" s="562"/>
      <c r="C87" s="563"/>
      <c r="D87" s="563"/>
      <c r="E87" s="562"/>
      <c r="F87" s="562"/>
      <c r="G87" s="564"/>
      <c r="H87" s="564"/>
    </row>
    <row r="88" spans="1:8" ht="12.75">
      <c r="A88" s="562"/>
      <c r="B88" s="562"/>
      <c r="C88" s="563"/>
      <c r="D88" s="563"/>
      <c r="E88" s="562"/>
      <c r="F88" s="562"/>
      <c r="G88" s="564"/>
      <c r="H88" s="564"/>
    </row>
    <row r="89" spans="1:8" ht="12.75">
      <c r="A89" s="562"/>
      <c r="B89" s="562"/>
      <c r="C89" s="563"/>
      <c r="D89" s="563"/>
      <c r="E89" s="562"/>
      <c r="F89" s="562"/>
      <c r="G89" s="564"/>
      <c r="H89" s="564"/>
    </row>
    <row r="90" spans="1:8" ht="12.75">
      <c r="A90" s="562"/>
      <c r="B90" s="562"/>
      <c r="C90" s="563"/>
      <c r="D90" s="563"/>
      <c r="E90" s="562"/>
      <c r="F90" s="562"/>
      <c r="G90" s="564"/>
      <c r="H90" s="564"/>
    </row>
    <row r="91" spans="1:8" ht="12.75">
      <c r="A91" s="562"/>
      <c r="B91" s="562"/>
      <c r="C91" s="563"/>
      <c r="D91" s="563"/>
      <c r="E91" s="562"/>
      <c r="F91" s="562"/>
      <c r="G91" s="564"/>
      <c r="H91" s="564"/>
    </row>
    <row r="92" spans="1:8" ht="12.75">
      <c r="A92" s="562"/>
      <c r="B92" s="562"/>
      <c r="C92" s="563"/>
      <c r="D92" s="563"/>
      <c r="E92" s="562"/>
      <c r="F92" s="562"/>
      <c r="G92" s="564"/>
      <c r="H92" s="564"/>
    </row>
    <row r="93" spans="1:8" ht="12.75">
      <c r="A93" s="562"/>
      <c r="B93" s="562"/>
      <c r="C93" s="563"/>
      <c r="D93" s="563"/>
      <c r="E93" s="562"/>
      <c r="F93" s="562"/>
      <c r="G93" s="564"/>
      <c r="H93" s="564"/>
    </row>
    <row r="94" spans="1:8" ht="12.75">
      <c r="A94" s="562"/>
      <c r="B94" s="562"/>
      <c r="C94" s="563"/>
      <c r="D94" s="563"/>
      <c r="E94" s="562"/>
      <c r="F94" s="562"/>
      <c r="G94" s="564"/>
      <c r="H94" s="564"/>
    </row>
    <row r="95" spans="1:8" ht="12.75">
      <c r="A95" s="562"/>
      <c r="B95" s="562"/>
      <c r="C95" s="563"/>
      <c r="D95" s="563"/>
      <c r="E95" s="562"/>
      <c r="F95" s="562"/>
      <c r="G95" s="564"/>
      <c r="H95" s="564"/>
    </row>
    <row r="96" spans="1:8" ht="12.75">
      <c r="A96" s="562"/>
      <c r="B96" s="562"/>
      <c r="C96" s="563"/>
      <c r="D96" s="563"/>
      <c r="E96" s="562"/>
      <c r="F96" s="562"/>
      <c r="G96" s="564"/>
      <c r="H96" s="564"/>
    </row>
    <row r="97" spans="1:8" ht="12.75">
      <c r="A97" s="562"/>
      <c r="B97" s="562"/>
      <c r="C97" s="563"/>
      <c r="D97" s="563"/>
      <c r="E97" s="562"/>
      <c r="F97" s="562"/>
      <c r="G97" s="564"/>
      <c r="H97" s="564"/>
    </row>
    <row r="98" spans="1:8" ht="12.75">
      <c r="A98" s="562"/>
      <c r="B98" s="562"/>
      <c r="C98" s="563"/>
      <c r="D98" s="563"/>
      <c r="E98" s="562"/>
      <c r="F98" s="562"/>
      <c r="G98" s="564"/>
      <c r="H98" s="564"/>
    </row>
    <row r="99" spans="1:8" ht="12.75">
      <c r="A99" s="562"/>
      <c r="B99" s="562"/>
      <c r="C99" s="563"/>
      <c r="D99" s="563"/>
      <c r="E99" s="562"/>
      <c r="F99" s="562"/>
      <c r="G99" s="564"/>
      <c r="H99" s="564"/>
    </row>
    <row r="100" spans="1:8" ht="12.75">
      <c r="A100" s="562"/>
      <c r="B100" s="562"/>
      <c r="C100" s="563"/>
      <c r="D100" s="563"/>
      <c r="E100" s="562"/>
      <c r="F100" s="562"/>
      <c r="G100" s="564"/>
      <c r="H100" s="564"/>
    </row>
    <row r="101" spans="1:8" ht="12.75">
      <c r="A101" s="562"/>
      <c r="B101" s="562"/>
      <c r="C101" s="563"/>
      <c r="D101" s="563"/>
      <c r="E101" s="562"/>
      <c r="F101" s="562"/>
      <c r="G101" s="564"/>
      <c r="H101" s="564"/>
    </row>
    <row r="102" spans="1:8" ht="12.75">
      <c r="A102" s="562"/>
      <c r="B102" s="562"/>
      <c r="C102" s="563"/>
      <c r="D102" s="563"/>
      <c r="E102" s="562"/>
      <c r="F102" s="562"/>
      <c r="G102" s="564"/>
      <c r="H102" s="564"/>
    </row>
    <row r="103" spans="1:8" ht="12.75">
      <c r="A103" s="562"/>
      <c r="B103" s="562"/>
      <c r="C103" s="563"/>
      <c r="D103" s="563"/>
      <c r="E103" s="562"/>
      <c r="F103" s="562"/>
      <c r="G103" s="564"/>
      <c r="H103" s="564"/>
    </row>
    <row r="104" spans="1:8" ht="12.75">
      <c r="A104" s="562"/>
      <c r="B104" s="562"/>
      <c r="C104" s="563"/>
      <c r="D104" s="563"/>
      <c r="E104" s="562"/>
      <c r="F104" s="562"/>
      <c r="G104" s="564"/>
      <c r="H104" s="564"/>
    </row>
    <row r="105" spans="1:8" ht="12.75">
      <c r="A105" s="562"/>
      <c r="B105" s="562"/>
      <c r="C105" s="563"/>
      <c r="D105" s="563"/>
      <c r="E105" s="562"/>
      <c r="F105" s="562"/>
      <c r="G105" s="564"/>
      <c r="H105" s="564"/>
    </row>
    <row r="106" spans="1:8" ht="12.75">
      <c r="A106" s="562"/>
      <c r="B106" s="562"/>
      <c r="C106" s="563"/>
      <c r="D106" s="563"/>
      <c r="E106" s="562"/>
      <c r="F106" s="562"/>
      <c r="G106" s="564"/>
      <c r="H106" s="564"/>
    </row>
    <row r="107" spans="1:6" ht="12.75">
      <c r="A107" s="562"/>
      <c r="B107" s="562"/>
      <c r="C107" s="565"/>
      <c r="D107" s="565"/>
      <c r="E107" s="562"/>
      <c r="F107" s="562"/>
    </row>
    <row r="108" spans="1:6" ht="12.75">
      <c r="A108" s="562"/>
      <c r="B108" s="562"/>
      <c r="C108" s="565"/>
      <c r="D108" s="565"/>
      <c r="E108" s="562"/>
      <c r="F108" s="562"/>
    </row>
    <row r="109" spans="1:6" ht="12.75">
      <c r="A109" s="562"/>
      <c r="B109" s="562"/>
      <c r="C109" s="565"/>
      <c r="D109" s="565"/>
      <c r="E109" s="562"/>
      <c r="F109" s="562"/>
    </row>
    <row r="110" spans="1:6" ht="12.75">
      <c r="A110" s="562"/>
      <c r="B110" s="562"/>
      <c r="C110" s="565"/>
      <c r="D110" s="565"/>
      <c r="E110" s="562"/>
      <c r="F110" s="562"/>
    </row>
    <row r="111" spans="1:6" ht="12.75">
      <c r="A111" s="562"/>
      <c r="B111" s="562"/>
      <c r="C111" s="565"/>
      <c r="D111" s="565"/>
      <c r="E111" s="562"/>
      <c r="F111" s="562"/>
    </row>
    <row r="112" spans="1:6" ht="12.75">
      <c r="A112" s="562"/>
      <c r="B112" s="562"/>
      <c r="C112" s="565"/>
      <c r="D112" s="565"/>
      <c r="E112" s="562"/>
      <c r="F112" s="562"/>
    </row>
    <row r="113" spans="1:6" ht="12.75">
      <c r="A113" s="562"/>
      <c r="B113" s="562"/>
      <c r="C113" s="565"/>
      <c r="D113" s="565"/>
      <c r="E113" s="562"/>
      <c r="F113" s="562"/>
    </row>
    <row r="114" spans="1:6" ht="12.75">
      <c r="A114" s="562"/>
      <c r="B114" s="562"/>
      <c r="C114" s="565"/>
      <c r="D114" s="565"/>
      <c r="E114" s="562"/>
      <c r="F114" s="562"/>
    </row>
    <row r="115" spans="1:6" ht="12.75">
      <c r="A115" s="562"/>
      <c r="B115" s="562"/>
      <c r="C115" s="565"/>
      <c r="D115" s="565"/>
      <c r="E115" s="562"/>
      <c r="F115" s="562"/>
    </row>
    <row r="116" spans="1:6" ht="12.75">
      <c r="A116" s="562"/>
      <c r="B116" s="562"/>
      <c r="C116" s="565"/>
      <c r="D116" s="565"/>
      <c r="E116" s="562"/>
      <c r="F116" s="562"/>
    </row>
    <row r="117" spans="1:6" ht="12.75">
      <c r="A117" s="562"/>
      <c r="B117" s="562"/>
      <c r="C117" s="565"/>
      <c r="D117" s="565"/>
      <c r="E117" s="562"/>
      <c r="F117" s="562"/>
    </row>
    <row r="118" spans="1:6" ht="12.75">
      <c r="A118" s="562"/>
      <c r="B118" s="562"/>
      <c r="C118" s="565"/>
      <c r="D118" s="565"/>
      <c r="E118" s="562"/>
      <c r="F118" s="562"/>
    </row>
    <row r="119" spans="1:6" ht="12.75">
      <c r="A119" s="562"/>
      <c r="B119" s="562"/>
      <c r="C119" s="565"/>
      <c r="D119" s="565"/>
      <c r="E119" s="562"/>
      <c r="F119" s="562"/>
    </row>
    <row r="120" spans="1:6" ht="12.75">
      <c r="A120" s="562"/>
      <c r="B120" s="562"/>
      <c r="C120" s="565"/>
      <c r="D120" s="565"/>
      <c r="E120" s="562"/>
      <c r="F120" s="562"/>
    </row>
    <row r="121" spans="1:6" ht="12.75">
      <c r="A121" s="562"/>
      <c r="B121" s="562"/>
      <c r="C121" s="565"/>
      <c r="D121" s="565"/>
      <c r="E121" s="562"/>
      <c r="F121" s="562"/>
    </row>
    <row r="122" spans="1:6" ht="12.75">
      <c r="A122" s="562"/>
      <c r="B122" s="562"/>
      <c r="C122" s="565"/>
      <c r="D122" s="565"/>
      <c r="E122" s="562"/>
      <c r="F122" s="562"/>
    </row>
    <row r="123" spans="1:6" ht="12.75">
      <c r="A123" s="562"/>
      <c r="B123" s="562"/>
      <c r="C123" s="565"/>
      <c r="D123" s="565"/>
      <c r="E123" s="562"/>
      <c r="F123" s="562"/>
    </row>
    <row r="124" spans="1:6" ht="12.75">
      <c r="A124" s="562"/>
      <c r="B124" s="562"/>
      <c r="C124" s="565"/>
      <c r="D124" s="565"/>
      <c r="E124" s="562"/>
      <c r="F124" s="562"/>
    </row>
    <row r="125" spans="1:6" ht="12.75">
      <c r="A125" s="562"/>
      <c r="B125" s="562"/>
      <c r="C125" s="565"/>
      <c r="D125" s="565"/>
      <c r="E125" s="562"/>
      <c r="F125" s="562"/>
    </row>
    <row r="126" spans="1:6" ht="12.75">
      <c r="A126" s="562"/>
      <c r="B126" s="562"/>
      <c r="C126" s="565"/>
      <c r="D126" s="565"/>
      <c r="E126" s="562"/>
      <c r="F126" s="562"/>
    </row>
    <row r="127" spans="1:6" ht="12.75">
      <c r="A127" s="562"/>
      <c r="B127" s="562"/>
      <c r="C127" s="565"/>
      <c r="D127" s="565"/>
      <c r="E127" s="562"/>
      <c r="F127" s="562"/>
    </row>
    <row r="128" spans="1:6" ht="12.75">
      <c r="A128" s="562"/>
      <c r="B128" s="562"/>
      <c r="C128" s="565"/>
      <c r="D128" s="565"/>
      <c r="E128" s="562"/>
      <c r="F128" s="562"/>
    </row>
    <row r="129" spans="1:6" ht="12.75">
      <c r="A129" s="562"/>
      <c r="B129" s="562"/>
      <c r="C129" s="565"/>
      <c r="D129" s="565"/>
      <c r="E129" s="562"/>
      <c r="F129" s="562"/>
    </row>
    <row r="130" spans="1:6" ht="12.75">
      <c r="A130" s="562"/>
      <c r="B130" s="562"/>
      <c r="C130" s="565"/>
      <c r="D130" s="565"/>
      <c r="E130" s="562"/>
      <c r="F130" s="562"/>
    </row>
    <row r="131" spans="1:6" ht="12.75">
      <c r="A131" s="562"/>
      <c r="B131" s="562"/>
      <c r="C131" s="565"/>
      <c r="D131" s="565"/>
      <c r="E131" s="562"/>
      <c r="F131" s="562"/>
    </row>
    <row r="132" spans="1:6" ht="12.75">
      <c r="A132" s="562"/>
      <c r="B132" s="562"/>
      <c r="C132" s="565"/>
      <c r="D132" s="565"/>
      <c r="E132" s="562"/>
      <c r="F132" s="562"/>
    </row>
    <row r="133" spans="1:6" ht="12.75">
      <c r="A133" s="562"/>
      <c r="B133" s="562"/>
      <c r="C133" s="565"/>
      <c r="D133" s="565"/>
      <c r="E133" s="562"/>
      <c r="F133" s="562"/>
    </row>
    <row r="134" spans="1:6" ht="12.75">
      <c r="A134" s="562"/>
      <c r="B134" s="562"/>
      <c r="C134" s="565"/>
      <c r="D134" s="565"/>
      <c r="E134" s="562"/>
      <c r="F134" s="562"/>
    </row>
    <row r="135" spans="1:6" ht="12.75">
      <c r="A135" s="562"/>
      <c r="B135" s="562"/>
      <c r="C135" s="565"/>
      <c r="D135" s="565"/>
      <c r="E135" s="562"/>
      <c r="F135" s="562"/>
    </row>
    <row r="136" spans="1:6" ht="12.75">
      <c r="A136" s="562"/>
      <c r="B136" s="562"/>
      <c r="C136" s="565"/>
      <c r="D136" s="565"/>
      <c r="E136" s="562"/>
      <c r="F136" s="562"/>
    </row>
    <row r="137" spans="1:6" ht="12.75">
      <c r="A137" s="562"/>
      <c r="B137" s="562"/>
      <c r="C137" s="565"/>
      <c r="D137" s="565"/>
      <c r="E137" s="562"/>
      <c r="F137" s="562"/>
    </row>
    <row r="138" spans="1:6" ht="12.75">
      <c r="A138" s="562"/>
      <c r="B138" s="562"/>
      <c r="C138" s="565"/>
      <c r="D138" s="565"/>
      <c r="E138" s="562"/>
      <c r="F138" s="562"/>
    </row>
    <row r="139" spans="1:6" ht="12.75">
      <c r="A139" s="562"/>
      <c r="B139" s="562"/>
      <c r="C139" s="565"/>
      <c r="D139" s="565"/>
      <c r="E139" s="562"/>
      <c r="F139" s="562"/>
    </row>
    <row r="140" spans="1:6" ht="12.75">
      <c r="A140" s="562"/>
      <c r="B140" s="562"/>
      <c r="C140" s="565"/>
      <c r="D140" s="565"/>
      <c r="E140" s="562"/>
      <c r="F140" s="562"/>
    </row>
    <row r="141" spans="1:6" ht="12.75">
      <c r="A141" s="562"/>
      <c r="B141" s="562"/>
      <c r="C141" s="565"/>
      <c r="D141" s="565"/>
      <c r="E141" s="562"/>
      <c r="F141" s="562"/>
    </row>
    <row r="142" spans="1:6" ht="12.75">
      <c r="A142" s="562"/>
      <c r="B142" s="562"/>
      <c r="C142" s="565"/>
      <c r="D142" s="565"/>
      <c r="E142" s="562"/>
      <c r="F142" s="562"/>
    </row>
    <row r="143" spans="1:6" ht="12.75">
      <c r="A143" s="562"/>
      <c r="B143" s="562"/>
      <c r="C143" s="565"/>
      <c r="D143" s="565"/>
      <c r="E143" s="562"/>
      <c r="F143" s="562"/>
    </row>
    <row r="144" spans="1:6" ht="12.75">
      <c r="A144" s="562"/>
      <c r="B144" s="562"/>
      <c r="C144" s="565"/>
      <c r="D144" s="565"/>
      <c r="E144" s="562"/>
      <c r="F144" s="562"/>
    </row>
    <row r="145" spans="1:6" ht="12.75">
      <c r="A145" s="562"/>
      <c r="B145" s="562"/>
      <c r="C145" s="565"/>
      <c r="D145" s="565"/>
      <c r="E145" s="562"/>
      <c r="F145" s="562"/>
    </row>
    <row r="146" spans="1:6" ht="12.75">
      <c r="A146" s="562"/>
      <c r="B146" s="562"/>
      <c r="C146" s="565"/>
      <c r="D146" s="565"/>
      <c r="E146" s="562"/>
      <c r="F146" s="562"/>
    </row>
    <row r="147" spans="1:6" ht="12.75">
      <c r="A147" s="562"/>
      <c r="B147" s="562"/>
      <c r="C147" s="565"/>
      <c r="D147" s="565"/>
      <c r="E147" s="562"/>
      <c r="F147" s="562"/>
    </row>
    <row r="148" spans="1:6" ht="12.75">
      <c r="A148" s="562"/>
      <c r="B148" s="562"/>
      <c r="C148" s="565"/>
      <c r="D148" s="565"/>
      <c r="E148" s="562"/>
      <c r="F148" s="562"/>
    </row>
    <row r="149" spans="1:6" ht="12.75">
      <c r="A149" s="562"/>
      <c r="B149" s="562"/>
      <c r="C149" s="565"/>
      <c r="D149" s="565"/>
      <c r="E149" s="562"/>
      <c r="F149" s="562"/>
    </row>
    <row r="150" spans="1:6" ht="12.75">
      <c r="A150" s="562"/>
      <c r="B150" s="562"/>
      <c r="C150" s="565"/>
      <c r="D150" s="565"/>
      <c r="E150" s="562"/>
      <c r="F150" s="562"/>
    </row>
    <row r="151" spans="1:6" ht="12.75">
      <c r="A151" s="562"/>
      <c r="B151" s="562"/>
      <c r="C151" s="565"/>
      <c r="D151" s="565"/>
      <c r="E151" s="562"/>
      <c r="F151" s="562"/>
    </row>
    <row r="152" spans="1:6" ht="12.75">
      <c r="A152" s="562"/>
      <c r="B152" s="562"/>
      <c r="C152" s="565"/>
      <c r="D152" s="565"/>
      <c r="E152" s="562"/>
      <c r="F152" s="562"/>
    </row>
    <row r="153" spans="1:6" ht="12.75">
      <c r="A153" s="562"/>
      <c r="B153" s="562"/>
      <c r="C153" s="565"/>
      <c r="D153" s="565"/>
      <c r="E153" s="562"/>
      <c r="F153" s="562"/>
    </row>
    <row r="154" spans="1:6" ht="12.75">
      <c r="A154" s="562"/>
      <c r="B154" s="562"/>
      <c r="C154" s="565"/>
      <c r="D154" s="565"/>
      <c r="E154" s="562"/>
      <c r="F154" s="562"/>
    </row>
    <row r="155" spans="1:6" ht="12.75">
      <c r="A155" s="562"/>
      <c r="B155" s="562"/>
      <c r="C155" s="565"/>
      <c r="D155" s="565"/>
      <c r="E155" s="562"/>
      <c r="F155" s="562"/>
    </row>
    <row r="156" spans="1:6" ht="12.75">
      <c r="A156" s="562"/>
      <c r="B156" s="562"/>
      <c r="C156" s="565"/>
      <c r="D156" s="565"/>
      <c r="E156" s="562"/>
      <c r="F156" s="562"/>
    </row>
    <row r="157" spans="1:6" ht="12.75">
      <c r="A157" s="562"/>
      <c r="B157" s="562"/>
      <c r="C157" s="565"/>
      <c r="D157" s="565"/>
      <c r="E157" s="562"/>
      <c r="F157" s="562"/>
    </row>
    <row r="158" spans="1:6" ht="12.75">
      <c r="A158" s="562"/>
      <c r="B158" s="562"/>
      <c r="C158" s="565"/>
      <c r="D158" s="565"/>
      <c r="E158" s="562"/>
      <c r="F158" s="562"/>
    </row>
    <row r="159" spans="1:6" ht="12.75">
      <c r="A159" s="562"/>
      <c r="B159" s="562"/>
      <c r="C159" s="565"/>
      <c r="D159" s="565"/>
      <c r="E159" s="562"/>
      <c r="F159" s="562"/>
    </row>
    <row r="160" spans="1:6" ht="12.75">
      <c r="A160" s="562"/>
      <c r="B160" s="562"/>
      <c r="C160" s="565"/>
      <c r="D160" s="565"/>
      <c r="E160" s="562"/>
      <c r="F160" s="562"/>
    </row>
    <row r="161" spans="1:6" ht="12.75">
      <c r="A161" s="562"/>
      <c r="B161" s="562"/>
      <c r="C161" s="565"/>
      <c r="D161" s="565"/>
      <c r="E161" s="562"/>
      <c r="F161" s="562"/>
    </row>
    <row r="162" spans="1:6" ht="12.75">
      <c r="A162" s="562"/>
      <c r="B162" s="562"/>
      <c r="C162" s="565"/>
      <c r="D162" s="565"/>
      <c r="E162" s="562"/>
      <c r="F162" s="562"/>
    </row>
    <row r="163" spans="1:6" ht="12.75">
      <c r="A163" s="562"/>
      <c r="B163" s="562"/>
      <c r="C163" s="565"/>
      <c r="D163" s="565"/>
      <c r="E163" s="562"/>
      <c r="F163" s="562"/>
    </row>
    <row r="164" spans="1:6" ht="12.75">
      <c r="A164" s="562"/>
      <c r="B164" s="562"/>
      <c r="C164" s="565"/>
      <c r="D164" s="565"/>
      <c r="E164" s="562"/>
      <c r="F164" s="562"/>
    </row>
    <row r="165" spans="1:6" ht="12.75">
      <c r="A165" s="562"/>
      <c r="B165" s="562"/>
      <c r="C165" s="565"/>
      <c r="D165" s="565"/>
      <c r="E165" s="562"/>
      <c r="F165" s="562"/>
    </row>
    <row r="166" spans="1:6" ht="12.75">
      <c r="A166" s="562"/>
      <c r="B166" s="562"/>
      <c r="C166" s="565"/>
      <c r="D166" s="565"/>
      <c r="E166" s="562"/>
      <c r="F166" s="562"/>
    </row>
    <row r="167" spans="1:6" ht="12.75">
      <c r="A167" s="562"/>
      <c r="B167" s="562"/>
      <c r="C167" s="565"/>
      <c r="D167" s="565"/>
      <c r="E167" s="562"/>
      <c r="F167" s="562"/>
    </row>
    <row r="168" spans="1:6" ht="12.75">
      <c r="A168" s="562"/>
      <c r="B168" s="562"/>
      <c r="C168" s="565"/>
      <c r="D168" s="565"/>
      <c r="E168" s="562"/>
      <c r="F168" s="562"/>
    </row>
    <row r="169" spans="1:6" ht="12.75">
      <c r="A169" s="562"/>
      <c r="B169" s="562"/>
      <c r="C169" s="565"/>
      <c r="D169" s="565"/>
      <c r="E169" s="562"/>
      <c r="F169" s="562"/>
    </row>
    <row r="170" spans="1:6" ht="12.75">
      <c r="A170" s="562"/>
      <c r="B170" s="562"/>
      <c r="C170" s="565"/>
      <c r="D170" s="565"/>
      <c r="E170" s="562"/>
      <c r="F170" s="562"/>
    </row>
    <row r="171" spans="1:6" ht="12.75">
      <c r="A171" s="562"/>
      <c r="B171" s="562"/>
      <c r="C171" s="565"/>
      <c r="D171" s="565"/>
      <c r="E171" s="562"/>
      <c r="F171" s="562"/>
    </row>
    <row r="172" spans="1:6" ht="12.75">
      <c r="A172" s="562"/>
      <c r="B172" s="562"/>
      <c r="C172" s="565"/>
      <c r="D172" s="565"/>
      <c r="E172" s="562"/>
      <c r="F172" s="562"/>
    </row>
    <row r="173" spans="1:6" ht="12.75">
      <c r="A173" s="562"/>
      <c r="B173" s="562"/>
      <c r="C173" s="565"/>
      <c r="D173" s="565"/>
      <c r="E173" s="562"/>
      <c r="F173" s="562"/>
    </row>
    <row r="174" spans="1:6" ht="12.75">
      <c r="A174" s="562"/>
      <c r="B174" s="562"/>
      <c r="C174" s="565"/>
      <c r="D174" s="565"/>
      <c r="E174" s="562"/>
      <c r="F174" s="562"/>
    </row>
    <row r="175" spans="1:6" ht="12.75">
      <c r="A175" s="562"/>
      <c r="B175" s="562"/>
      <c r="C175" s="565"/>
      <c r="D175" s="565"/>
      <c r="E175" s="562"/>
      <c r="F175" s="562"/>
    </row>
    <row r="176" spans="1:6" ht="12.75">
      <c r="A176" s="562"/>
      <c r="B176" s="562"/>
      <c r="C176" s="565"/>
      <c r="D176" s="565"/>
      <c r="E176" s="562"/>
      <c r="F176" s="562"/>
    </row>
    <row r="177" spans="1:6" ht="12.75">
      <c r="A177" s="562"/>
      <c r="B177" s="562"/>
      <c r="C177" s="565"/>
      <c r="D177" s="565"/>
      <c r="E177" s="562"/>
      <c r="F177" s="562"/>
    </row>
    <row r="178" spans="1:6" ht="12.75">
      <c r="A178" s="562"/>
      <c r="B178" s="562"/>
      <c r="C178" s="565"/>
      <c r="D178" s="565"/>
      <c r="E178" s="562"/>
      <c r="F178" s="562"/>
    </row>
    <row r="179" spans="1:6" ht="12.75">
      <c r="A179" s="562"/>
      <c r="B179" s="562"/>
      <c r="C179" s="565"/>
      <c r="D179" s="565"/>
      <c r="E179" s="562"/>
      <c r="F179" s="562"/>
    </row>
    <row r="180" spans="1:6" ht="12.75">
      <c r="A180" s="562"/>
      <c r="B180" s="562"/>
      <c r="C180" s="565"/>
      <c r="D180" s="565"/>
      <c r="E180" s="562"/>
      <c r="F180" s="562"/>
    </row>
    <row r="181" spans="1:6" ht="12.75">
      <c r="A181" s="562"/>
      <c r="B181" s="562"/>
      <c r="C181" s="565"/>
      <c r="D181" s="565"/>
      <c r="E181" s="562"/>
      <c r="F181" s="562"/>
    </row>
    <row r="182" spans="1:6" ht="12.75">
      <c r="A182" s="562"/>
      <c r="B182" s="562"/>
      <c r="C182" s="565"/>
      <c r="D182" s="565"/>
      <c r="E182" s="562"/>
      <c r="F182" s="562"/>
    </row>
    <row r="183" spans="1:6" ht="12.75">
      <c r="A183" s="562"/>
      <c r="B183" s="562"/>
      <c r="C183" s="565"/>
      <c r="D183" s="565"/>
      <c r="E183" s="562"/>
      <c r="F183" s="562"/>
    </row>
    <row r="184" spans="1:6" ht="12.75">
      <c r="A184" s="562"/>
      <c r="B184" s="562"/>
      <c r="C184" s="565"/>
      <c r="D184" s="565"/>
      <c r="E184" s="562"/>
      <c r="F184" s="562"/>
    </row>
    <row r="185" spans="1:6" ht="12.75">
      <c r="A185" s="562"/>
      <c r="B185" s="562"/>
      <c r="C185" s="565"/>
      <c r="D185" s="565"/>
      <c r="E185" s="562"/>
      <c r="F185" s="562"/>
    </row>
    <row r="186" spans="1:6" ht="12.75">
      <c r="A186" s="562"/>
      <c r="B186" s="562"/>
      <c r="C186" s="565"/>
      <c r="D186" s="565"/>
      <c r="E186" s="562"/>
      <c r="F186" s="562"/>
    </row>
    <row r="187" spans="1:6" ht="12.75">
      <c r="A187" s="562"/>
      <c r="B187" s="562"/>
      <c r="C187" s="565"/>
      <c r="D187" s="565"/>
      <c r="E187" s="562"/>
      <c r="F187" s="562"/>
    </row>
    <row r="188" spans="1:6" ht="12.75">
      <c r="A188" s="562"/>
      <c r="B188" s="562"/>
      <c r="C188" s="565"/>
      <c r="D188" s="565"/>
      <c r="E188" s="562"/>
      <c r="F188" s="562"/>
    </row>
    <row r="189" spans="1:6" ht="12.75">
      <c r="A189" s="562"/>
      <c r="B189" s="562"/>
      <c r="C189" s="565"/>
      <c r="D189" s="565"/>
      <c r="E189" s="562"/>
      <c r="F189" s="562"/>
    </row>
    <row r="190" spans="1:6" ht="12.75">
      <c r="A190" s="562"/>
      <c r="B190" s="562"/>
      <c r="C190" s="565"/>
      <c r="D190" s="565"/>
      <c r="E190" s="562"/>
      <c r="F190" s="562"/>
    </row>
    <row r="191" spans="1:6" ht="12.75">
      <c r="A191" s="562"/>
      <c r="B191" s="562"/>
      <c r="C191" s="565"/>
      <c r="D191" s="565"/>
      <c r="E191" s="562"/>
      <c r="F191" s="562"/>
    </row>
    <row r="192" spans="1:6" ht="12.75">
      <c r="A192" s="562"/>
      <c r="B192" s="562"/>
      <c r="C192" s="565"/>
      <c r="D192" s="565"/>
      <c r="E192" s="562"/>
      <c r="F192" s="562"/>
    </row>
    <row r="193" spans="1:6" ht="12.75">
      <c r="A193" s="562"/>
      <c r="B193" s="562"/>
      <c r="C193" s="565"/>
      <c r="D193" s="565"/>
      <c r="E193" s="562"/>
      <c r="F193" s="562"/>
    </row>
    <row r="194" spans="1:6" ht="12.75">
      <c r="A194" s="562"/>
      <c r="B194" s="562"/>
      <c r="C194" s="565"/>
      <c r="D194" s="565"/>
      <c r="E194" s="562"/>
      <c r="F194" s="562"/>
    </row>
    <row r="195" spans="1:6" ht="12.75">
      <c r="A195" s="562"/>
      <c r="B195" s="562"/>
      <c r="C195" s="565"/>
      <c r="D195" s="565"/>
      <c r="E195" s="562"/>
      <c r="F195" s="562"/>
    </row>
    <row r="196" spans="1:6" ht="12.75">
      <c r="A196" s="562"/>
      <c r="B196" s="562"/>
      <c r="C196" s="565"/>
      <c r="D196" s="565"/>
      <c r="E196" s="562"/>
      <c r="F196" s="562"/>
    </row>
    <row r="197" spans="1:6" ht="12.75">
      <c r="A197" s="562"/>
      <c r="B197" s="562"/>
      <c r="C197" s="565"/>
      <c r="D197" s="565"/>
      <c r="E197" s="562"/>
      <c r="F197" s="562"/>
    </row>
    <row r="198" spans="1:6" ht="12.75">
      <c r="A198" s="562"/>
      <c r="B198" s="562"/>
      <c r="C198" s="565"/>
      <c r="D198" s="565"/>
      <c r="E198" s="562"/>
      <c r="F198" s="562"/>
    </row>
    <row r="199" spans="1:6" ht="12.75">
      <c r="A199" s="562"/>
      <c r="B199" s="562"/>
      <c r="C199" s="565"/>
      <c r="D199" s="565"/>
      <c r="E199" s="562"/>
      <c r="F199" s="562"/>
    </row>
    <row r="200" spans="1:6" ht="12.75">
      <c r="A200" s="562"/>
      <c r="B200" s="562"/>
      <c r="C200" s="565"/>
      <c r="D200" s="565"/>
      <c r="E200" s="562"/>
      <c r="F200" s="562"/>
    </row>
    <row r="201" spans="1:6" ht="12.75">
      <c r="A201" s="562"/>
      <c r="B201" s="562"/>
      <c r="C201" s="565"/>
      <c r="D201" s="565"/>
      <c r="E201" s="562"/>
      <c r="F201" s="562"/>
    </row>
    <row r="202" spans="1:6" ht="12.75">
      <c r="A202" s="562"/>
      <c r="B202" s="562"/>
      <c r="C202" s="565"/>
      <c r="D202" s="565"/>
      <c r="E202" s="562"/>
      <c r="F202" s="562"/>
    </row>
    <row r="203" spans="1:6" ht="12.75">
      <c r="A203" s="562"/>
      <c r="B203" s="562"/>
      <c r="C203" s="565"/>
      <c r="D203" s="565"/>
      <c r="E203" s="562"/>
      <c r="F203" s="562"/>
    </row>
    <row r="204" spans="1:6" ht="12.75">
      <c r="A204" s="562"/>
      <c r="B204" s="562"/>
      <c r="C204" s="565"/>
      <c r="D204" s="565"/>
      <c r="E204" s="562"/>
      <c r="F204" s="562"/>
    </row>
    <row r="205" spans="1:6" ht="12.75">
      <c r="A205" s="562"/>
      <c r="B205" s="562"/>
      <c r="C205" s="565"/>
      <c r="D205" s="565"/>
      <c r="E205" s="562"/>
      <c r="F205" s="562"/>
    </row>
    <row r="206" spans="1:6" ht="12.75">
      <c r="A206" s="562"/>
      <c r="B206" s="562"/>
      <c r="C206" s="565"/>
      <c r="D206" s="565"/>
      <c r="E206" s="562"/>
      <c r="F206" s="562"/>
    </row>
    <row r="207" spans="1:6" ht="12.75">
      <c r="A207" s="562"/>
      <c r="B207" s="562"/>
      <c r="C207" s="565"/>
      <c r="D207" s="565"/>
      <c r="E207" s="562"/>
      <c r="F207" s="562"/>
    </row>
    <row r="208" spans="1:6" ht="12.75">
      <c r="A208" s="562"/>
      <c r="B208" s="562"/>
      <c r="C208" s="565"/>
      <c r="D208" s="565"/>
      <c r="E208" s="562"/>
      <c r="F208" s="562"/>
    </row>
    <row r="209" spans="1:6" ht="12.75">
      <c r="A209" s="562"/>
      <c r="B209" s="562"/>
      <c r="C209" s="565"/>
      <c r="D209" s="565"/>
      <c r="E209" s="562"/>
      <c r="F209" s="562"/>
    </row>
    <row r="210" spans="1:6" ht="12.75">
      <c r="A210" s="562"/>
      <c r="B210" s="562"/>
      <c r="C210" s="565"/>
      <c r="D210" s="565"/>
      <c r="E210" s="562"/>
      <c r="F210" s="562"/>
    </row>
    <row r="211" spans="1:6" ht="12.75">
      <c r="A211" s="562"/>
      <c r="B211" s="562"/>
      <c r="C211" s="565"/>
      <c r="D211" s="565"/>
      <c r="E211" s="562"/>
      <c r="F211" s="562"/>
    </row>
    <row r="212" spans="1:6" ht="12.75">
      <c r="A212" s="562"/>
      <c r="B212" s="562"/>
      <c r="C212" s="565"/>
      <c r="D212" s="565"/>
      <c r="E212" s="562"/>
      <c r="F212" s="562"/>
    </row>
    <row r="213" spans="1:6" ht="12.75">
      <c r="A213" s="562"/>
      <c r="B213" s="562"/>
      <c r="C213" s="565"/>
      <c r="D213" s="565"/>
      <c r="E213" s="562"/>
      <c r="F213" s="562"/>
    </row>
    <row r="214" spans="1:6" ht="12.75">
      <c r="A214" s="562"/>
      <c r="B214" s="562"/>
      <c r="C214" s="565"/>
      <c r="D214" s="565"/>
      <c r="E214" s="562"/>
      <c r="F214" s="562"/>
    </row>
    <row r="215" spans="1:6" ht="12.75">
      <c r="A215" s="562"/>
      <c r="B215" s="562"/>
      <c r="C215" s="565"/>
      <c r="D215" s="565"/>
      <c r="E215" s="562"/>
      <c r="F215" s="562"/>
    </row>
    <row r="216" spans="1:6" ht="12.75">
      <c r="A216" s="562"/>
      <c r="B216" s="562"/>
      <c r="C216" s="565"/>
      <c r="D216" s="565"/>
      <c r="E216" s="562"/>
      <c r="F216" s="562"/>
    </row>
    <row r="217" spans="1:6" ht="12.75">
      <c r="A217" s="562"/>
      <c r="B217" s="562"/>
      <c r="C217" s="565"/>
      <c r="D217" s="565"/>
      <c r="E217" s="562"/>
      <c r="F217" s="562"/>
    </row>
    <row r="218" spans="1:6" ht="12.75">
      <c r="A218" s="562"/>
      <c r="B218" s="562"/>
      <c r="C218" s="565"/>
      <c r="D218" s="565"/>
      <c r="E218" s="562"/>
      <c r="F218" s="562"/>
    </row>
    <row r="219" spans="1:6" ht="12.75">
      <c r="A219" s="562"/>
      <c r="B219" s="562"/>
      <c r="C219" s="565"/>
      <c r="D219" s="565"/>
      <c r="E219" s="562"/>
      <c r="F219" s="562"/>
    </row>
    <row r="220" spans="1:6" ht="12.75">
      <c r="A220" s="562"/>
      <c r="B220" s="562"/>
      <c r="C220" s="565"/>
      <c r="D220" s="565"/>
      <c r="E220" s="562"/>
      <c r="F220" s="562"/>
    </row>
    <row r="221" spans="1:6" ht="12.75">
      <c r="A221" s="562"/>
      <c r="B221" s="562"/>
      <c r="C221" s="565"/>
      <c r="D221" s="565"/>
      <c r="E221" s="562"/>
      <c r="F221" s="562"/>
    </row>
    <row r="222" spans="1:6" ht="12.75">
      <c r="A222" s="562"/>
      <c r="B222" s="562"/>
      <c r="C222" s="565"/>
      <c r="D222" s="565"/>
      <c r="E222" s="562"/>
      <c r="F222" s="562"/>
    </row>
    <row r="223" spans="1:6" ht="12.75">
      <c r="A223" s="562"/>
      <c r="B223" s="562"/>
      <c r="C223" s="565"/>
      <c r="D223" s="565"/>
      <c r="E223" s="562"/>
      <c r="F223" s="562"/>
    </row>
    <row r="224" spans="1:6" ht="12.75">
      <c r="A224" s="562"/>
      <c r="B224" s="562"/>
      <c r="C224" s="565"/>
      <c r="D224" s="565"/>
      <c r="E224" s="562"/>
      <c r="F224" s="562"/>
    </row>
    <row r="225" spans="1:6" ht="12.75">
      <c r="A225" s="562"/>
      <c r="B225" s="562"/>
      <c r="C225" s="565"/>
      <c r="D225" s="565"/>
      <c r="E225" s="562"/>
      <c r="F225" s="562"/>
    </row>
    <row r="226" spans="1:6" ht="12.75">
      <c r="A226" s="562"/>
      <c r="B226" s="562"/>
      <c r="C226" s="565"/>
      <c r="D226" s="565"/>
      <c r="E226" s="562"/>
      <c r="F226" s="562"/>
    </row>
    <row r="227" spans="1:6" ht="12.75">
      <c r="A227" s="562"/>
      <c r="B227" s="562"/>
      <c r="C227" s="565"/>
      <c r="D227" s="565"/>
      <c r="E227" s="562"/>
      <c r="F227" s="562"/>
    </row>
    <row r="228" spans="1:6" ht="12.75">
      <c r="A228" s="562"/>
      <c r="B228" s="562"/>
      <c r="C228" s="565"/>
      <c r="D228" s="565"/>
      <c r="E228" s="562"/>
      <c r="F228" s="562"/>
    </row>
    <row r="229" spans="1:6" ht="12.75">
      <c r="A229" s="562"/>
      <c r="B229" s="562"/>
      <c r="C229" s="565"/>
      <c r="D229" s="565"/>
      <c r="E229" s="562"/>
      <c r="F229" s="562"/>
    </row>
    <row r="230" spans="1:6" ht="12.75">
      <c r="A230" s="562"/>
      <c r="B230" s="562"/>
      <c r="C230" s="565"/>
      <c r="D230" s="565"/>
      <c r="E230" s="562"/>
      <c r="F230" s="562"/>
    </row>
    <row r="231" spans="1:6" ht="12.75">
      <c r="A231" s="562"/>
      <c r="B231" s="562"/>
      <c r="C231" s="565"/>
      <c r="D231" s="565"/>
      <c r="E231" s="562"/>
      <c r="F231" s="562"/>
    </row>
    <row r="232" spans="1:6" ht="12.75">
      <c r="A232" s="562"/>
      <c r="B232" s="562"/>
      <c r="C232" s="565"/>
      <c r="D232" s="565"/>
      <c r="E232" s="562"/>
      <c r="F232" s="562"/>
    </row>
    <row r="233" spans="1:6" ht="12.75">
      <c r="A233" s="562"/>
      <c r="B233" s="562"/>
      <c r="C233" s="565"/>
      <c r="D233" s="565"/>
      <c r="E233" s="562"/>
      <c r="F233" s="562"/>
    </row>
    <row r="234" spans="1:6" ht="12.75">
      <c r="A234" s="562"/>
      <c r="B234" s="562"/>
      <c r="C234" s="565"/>
      <c r="D234" s="565"/>
      <c r="E234" s="562"/>
      <c r="F234" s="562"/>
    </row>
    <row r="235" spans="1:6" ht="12.75">
      <c r="A235" s="562"/>
      <c r="B235" s="562"/>
      <c r="C235" s="565"/>
      <c r="D235" s="565"/>
      <c r="E235" s="562"/>
      <c r="F235" s="562"/>
    </row>
    <row r="236" spans="1:6" ht="12.75">
      <c r="A236" s="562"/>
      <c r="B236" s="562"/>
      <c r="C236" s="565"/>
      <c r="D236" s="565"/>
      <c r="E236" s="562"/>
      <c r="F236" s="562"/>
    </row>
    <row r="237" spans="1:6" ht="12.75">
      <c r="A237" s="562"/>
      <c r="B237" s="562"/>
      <c r="C237" s="565"/>
      <c r="D237" s="565"/>
      <c r="E237" s="562"/>
      <c r="F237" s="562"/>
    </row>
    <row r="238" spans="1:6" ht="12.75">
      <c r="A238" s="562"/>
      <c r="B238" s="562"/>
      <c r="C238" s="565"/>
      <c r="D238" s="565"/>
      <c r="E238" s="562"/>
      <c r="F238" s="562"/>
    </row>
    <row r="239" spans="1:6" ht="12.75">
      <c r="A239" s="562"/>
      <c r="B239" s="562"/>
      <c r="C239" s="565"/>
      <c r="D239" s="565"/>
      <c r="E239" s="562"/>
      <c r="F239" s="562"/>
    </row>
    <row r="240" spans="1:6" ht="12.75">
      <c r="A240" s="562"/>
      <c r="B240" s="562"/>
      <c r="C240" s="565"/>
      <c r="D240" s="565"/>
      <c r="E240" s="562"/>
      <c r="F240" s="562"/>
    </row>
    <row r="241" spans="1:6" ht="12.75">
      <c r="A241" s="562"/>
      <c r="B241" s="562"/>
      <c r="C241" s="565"/>
      <c r="D241" s="565"/>
      <c r="E241" s="562"/>
      <c r="F241" s="562"/>
    </row>
    <row r="242" spans="1:6" ht="12.75">
      <c r="A242" s="562"/>
      <c r="B242" s="562"/>
      <c r="C242" s="565"/>
      <c r="D242" s="565"/>
      <c r="E242" s="562"/>
      <c r="F242" s="562"/>
    </row>
    <row r="243" spans="1:6" ht="12.75">
      <c r="A243" s="562"/>
      <c r="B243" s="562"/>
      <c r="C243" s="565"/>
      <c r="D243" s="565"/>
      <c r="E243" s="562"/>
      <c r="F243" s="562"/>
    </row>
    <row r="244" spans="1:6" ht="12.75">
      <c r="A244" s="562"/>
      <c r="B244" s="562"/>
      <c r="C244" s="565"/>
      <c r="D244" s="565"/>
      <c r="E244" s="562"/>
      <c r="F244" s="562"/>
    </row>
    <row r="245" spans="1:6" ht="12.75">
      <c r="A245" s="562"/>
      <c r="B245" s="562"/>
      <c r="C245" s="565"/>
      <c r="D245" s="565"/>
      <c r="E245" s="562"/>
      <c r="F245" s="562"/>
    </row>
    <row r="246" spans="1:6" ht="12.75">
      <c r="A246" s="562"/>
      <c r="B246" s="562"/>
      <c r="C246" s="565"/>
      <c r="D246" s="565"/>
      <c r="E246" s="562"/>
      <c r="F246" s="562"/>
    </row>
    <row r="247" spans="1:6" ht="12.75">
      <c r="A247" s="562"/>
      <c r="B247" s="562"/>
      <c r="C247" s="565"/>
      <c r="D247" s="565"/>
      <c r="E247" s="562"/>
      <c r="F247" s="562"/>
    </row>
    <row r="248" spans="1:6" ht="12.75">
      <c r="A248" s="562"/>
      <c r="B248" s="562"/>
      <c r="C248" s="565"/>
      <c r="D248" s="565"/>
      <c r="E248" s="562"/>
      <c r="F248" s="562"/>
    </row>
    <row r="249" spans="1:6" ht="12.75">
      <c r="A249" s="562"/>
      <c r="B249" s="562"/>
      <c r="C249" s="565"/>
      <c r="D249" s="565"/>
      <c r="E249" s="562"/>
      <c r="F249" s="562"/>
    </row>
    <row r="250" spans="1:6" ht="12.75">
      <c r="A250" s="562"/>
      <c r="B250" s="562"/>
      <c r="C250" s="565"/>
      <c r="D250" s="565"/>
      <c r="E250" s="562"/>
      <c r="F250" s="562"/>
    </row>
    <row r="251" spans="1:6" ht="12.75">
      <c r="A251" s="562"/>
      <c r="B251" s="562"/>
      <c r="C251" s="565"/>
      <c r="D251" s="565"/>
      <c r="E251" s="562"/>
      <c r="F251" s="562"/>
    </row>
    <row r="252" spans="1:6" ht="12.75">
      <c r="A252" s="562"/>
      <c r="B252" s="562"/>
      <c r="C252" s="565"/>
      <c r="D252" s="565"/>
      <c r="E252" s="562"/>
      <c r="F252" s="562"/>
    </row>
    <row r="253" spans="1:6" ht="12.75">
      <c r="A253" s="562"/>
      <c r="B253" s="562"/>
      <c r="C253" s="565"/>
      <c r="D253" s="565"/>
      <c r="E253" s="562"/>
      <c r="F253" s="562"/>
    </row>
    <row r="254" spans="1:6" ht="12.75">
      <c r="A254" s="562"/>
      <c r="B254" s="562"/>
      <c r="C254" s="565"/>
      <c r="D254" s="565"/>
      <c r="E254" s="562"/>
      <c r="F254" s="562"/>
    </row>
    <row r="255" spans="1:6" ht="12.75">
      <c r="A255" s="562"/>
      <c r="B255" s="562"/>
      <c r="C255" s="565"/>
      <c r="D255" s="565"/>
      <c r="E255" s="562"/>
      <c r="F255" s="562"/>
    </row>
    <row r="256" spans="1:6" ht="12.75">
      <c r="A256" s="562"/>
      <c r="B256" s="562"/>
      <c r="C256" s="565"/>
      <c r="D256" s="565"/>
      <c r="E256" s="562"/>
      <c r="F256" s="562"/>
    </row>
    <row r="257" spans="1:6" ht="12.75">
      <c r="A257" s="562"/>
      <c r="B257" s="562"/>
      <c r="C257" s="565"/>
      <c r="D257" s="565"/>
      <c r="E257" s="562"/>
      <c r="F257" s="562"/>
    </row>
    <row r="258" spans="1:6" ht="12.75">
      <c r="A258" s="562"/>
      <c r="B258" s="562"/>
      <c r="C258" s="565"/>
      <c r="D258" s="565"/>
      <c r="E258" s="562"/>
      <c r="F258" s="562"/>
    </row>
    <row r="259" spans="1:6" ht="12.75">
      <c r="A259" s="562"/>
      <c r="B259" s="562"/>
      <c r="C259" s="565"/>
      <c r="D259" s="565"/>
      <c r="E259" s="562"/>
      <c r="F259" s="562"/>
    </row>
    <row r="260" spans="1:6" ht="12.75">
      <c r="A260" s="562"/>
      <c r="B260" s="562"/>
      <c r="C260" s="565"/>
      <c r="D260" s="565"/>
      <c r="E260" s="562"/>
      <c r="F260" s="562"/>
    </row>
    <row r="261" spans="1:6" ht="12.75">
      <c r="A261" s="562"/>
      <c r="B261" s="562"/>
      <c r="C261" s="565"/>
      <c r="D261" s="565"/>
      <c r="E261" s="562"/>
      <c r="F261" s="562"/>
    </row>
    <row r="262" spans="1:6" ht="12.75">
      <c r="A262" s="562"/>
      <c r="B262" s="562"/>
      <c r="C262" s="565"/>
      <c r="D262" s="565"/>
      <c r="E262" s="562"/>
      <c r="F262" s="562"/>
    </row>
    <row r="263" spans="1:6" ht="12.75">
      <c r="A263" s="562"/>
      <c r="B263" s="562"/>
      <c r="C263" s="565"/>
      <c r="D263" s="565"/>
      <c r="E263" s="562"/>
      <c r="F263" s="562"/>
    </row>
    <row r="264" spans="1:6" ht="12.75">
      <c r="A264" s="562"/>
      <c r="B264" s="562"/>
      <c r="C264" s="565"/>
      <c r="D264" s="565"/>
      <c r="E264" s="562"/>
      <c r="F264" s="562"/>
    </row>
    <row r="265" spans="1:6" ht="12.75">
      <c r="A265" s="562"/>
      <c r="B265" s="562"/>
      <c r="C265" s="565"/>
      <c r="D265" s="565"/>
      <c r="E265" s="562"/>
      <c r="F265" s="562"/>
    </row>
    <row r="266" spans="1:6" ht="12.75">
      <c r="A266" s="562"/>
      <c r="B266" s="562"/>
      <c r="C266" s="565"/>
      <c r="D266" s="565"/>
      <c r="E266" s="562"/>
      <c r="F266" s="562"/>
    </row>
    <row r="267" spans="1:6" ht="12.75">
      <c r="A267" s="562"/>
      <c r="B267" s="562"/>
      <c r="C267" s="565"/>
      <c r="D267" s="565"/>
      <c r="E267" s="562"/>
      <c r="F267" s="562"/>
    </row>
    <row r="268" spans="1:6" ht="12.75">
      <c r="A268" s="562"/>
      <c r="B268" s="562"/>
      <c r="C268" s="565"/>
      <c r="D268" s="565"/>
      <c r="E268" s="562"/>
      <c r="F268" s="562"/>
    </row>
    <row r="269" spans="1:6" ht="12.75">
      <c r="A269" s="562"/>
      <c r="B269" s="562"/>
      <c r="C269" s="565"/>
      <c r="D269" s="565"/>
      <c r="E269" s="562"/>
      <c r="F269" s="562"/>
    </row>
    <row r="270" spans="1:6" ht="12.75">
      <c r="A270" s="562"/>
      <c r="B270" s="562"/>
      <c r="C270" s="565"/>
      <c r="D270" s="565"/>
      <c r="E270" s="562"/>
      <c r="F270" s="562"/>
    </row>
    <row r="271" spans="1:6" ht="12.75">
      <c r="A271" s="562"/>
      <c r="B271" s="562"/>
      <c r="C271" s="565"/>
      <c r="D271" s="565"/>
      <c r="E271" s="562"/>
      <c r="F271" s="562"/>
    </row>
    <row r="272" spans="1:6" ht="12.75">
      <c r="A272" s="562"/>
      <c r="B272" s="562"/>
      <c r="C272" s="565"/>
      <c r="D272" s="565"/>
      <c r="E272" s="562"/>
      <c r="F272" s="562"/>
    </row>
    <row r="273" spans="1:6" ht="12.75">
      <c r="A273" s="562"/>
      <c r="B273" s="562"/>
      <c r="C273" s="565"/>
      <c r="D273" s="565"/>
      <c r="E273" s="562"/>
      <c r="F273" s="562"/>
    </row>
    <row r="274" spans="1:6" ht="12.75">
      <c r="A274" s="562"/>
      <c r="B274" s="562"/>
      <c r="C274" s="565"/>
      <c r="D274" s="565"/>
      <c r="E274" s="562"/>
      <c r="F274" s="562"/>
    </row>
    <row r="275" spans="1:6" ht="12.75">
      <c r="A275" s="562"/>
      <c r="B275" s="562"/>
      <c r="C275" s="565"/>
      <c r="D275" s="565"/>
      <c r="E275" s="562"/>
      <c r="F275" s="562"/>
    </row>
    <row r="276" spans="1:6" ht="12.75">
      <c r="A276" s="562"/>
      <c r="B276" s="562"/>
      <c r="C276" s="565"/>
      <c r="D276" s="565"/>
      <c r="E276" s="562"/>
      <c r="F276" s="562"/>
    </row>
    <row r="277" spans="1:6" ht="12.75">
      <c r="A277" s="562"/>
      <c r="B277" s="562"/>
      <c r="C277" s="565"/>
      <c r="D277" s="565"/>
      <c r="E277" s="562"/>
      <c r="F277" s="562"/>
    </row>
    <row r="278" spans="1:6" ht="12.75">
      <c r="A278" s="562"/>
      <c r="B278" s="562"/>
      <c r="C278" s="565"/>
      <c r="D278" s="565"/>
      <c r="E278" s="562"/>
      <c r="F278" s="562"/>
    </row>
    <row r="279" spans="1:6" ht="12.75">
      <c r="A279" s="562"/>
      <c r="B279" s="562"/>
      <c r="C279" s="565"/>
      <c r="D279" s="565"/>
      <c r="E279" s="562"/>
      <c r="F279" s="562"/>
    </row>
    <row r="280" spans="1:6" ht="12.75">
      <c r="A280" s="562"/>
      <c r="B280" s="562"/>
      <c r="C280" s="565"/>
      <c r="D280" s="565"/>
      <c r="E280" s="562"/>
      <c r="F280" s="562"/>
    </row>
    <row r="281" spans="1:6" ht="12.75">
      <c r="A281" s="562"/>
      <c r="B281" s="562"/>
      <c r="C281" s="565"/>
      <c r="D281" s="565"/>
      <c r="E281" s="562"/>
      <c r="F281" s="562"/>
    </row>
    <row r="282" spans="1:6" ht="12.75">
      <c r="A282" s="562"/>
      <c r="B282" s="562"/>
      <c r="C282" s="565"/>
      <c r="D282" s="565"/>
      <c r="E282" s="562"/>
      <c r="F282" s="562"/>
    </row>
    <row r="283" spans="1:6" ht="12.75">
      <c r="A283" s="562"/>
      <c r="B283" s="562"/>
      <c r="C283" s="565"/>
      <c r="D283" s="565"/>
      <c r="E283" s="562"/>
      <c r="F283" s="562"/>
    </row>
    <row r="284" spans="1:6" ht="12.75">
      <c r="A284" s="562"/>
      <c r="B284" s="562"/>
      <c r="C284" s="565"/>
      <c r="D284" s="565"/>
      <c r="E284" s="562"/>
      <c r="F284" s="562"/>
    </row>
    <row r="285" spans="1:6" ht="12.75">
      <c r="A285" s="562"/>
      <c r="B285" s="562"/>
      <c r="C285" s="565"/>
      <c r="D285" s="565"/>
      <c r="E285" s="562"/>
      <c r="F285" s="562"/>
    </row>
    <row r="286" spans="1:6" ht="12.75">
      <c r="A286" s="562"/>
      <c r="B286" s="562"/>
      <c r="C286" s="565"/>
      <c r="D286" s="565"/>
      <c r="E286" s="562"/>
      <c r="F286" s="562"/>
    </row>
    <row r="287" spans="1:6" ht="12.75">
      <c r="A287" s="562"/>
      <c r="B287" s="562"/>
      <c r="C287" s="565"/>
      <c r="D287" s="565"/>
      <c r="E287" s="562"/>
      <c r="F287" s="562"/>
    </row>
    <row r="288" spans="1:6" ht="12.75">
      <c r="A288" s="562"/>
      <c r="B288" s="562"/>
      <c r="C288" s="565"/>
      <c r="D288" s="565"/>
      <c r="E288" s="562"/>
      <c r="F288" s="562"/>
    </row>
    <row r="289" spans="1:6" ht="12.75">
      <c r="A289" s="562"/>
      <c r="B289" s="562"/>
      <c r="C289" s="565"/>
      <c r="D289" s="565"/>
      <c r="E289" s="562"/>
      <c r="F289" s="562"/>
    </row>
    <row r="290" spans="1:6" ht="12.75">
      <c r="A290" s="562"/>
      <c r="B290" s="562"/>
      <c r="C290" s="565"/>
      <c r="D290" s="565"/>
      <c r="E290" s="562"/>
      <c r="F290" s="562"/>
    </row>
    <row r="291" spans="1:6" ht="12.75">
      <c r="A291" s="562"/>
      <c r="B291" s="562"/>
      <c r="C291" s="565"/>
      <c r="D291" s="565"/>
      <c r="E291" s="562"/>
      <c r="F291" s="562"/>
    </row>
    <row r="292" spans="1:6" ht="12.75">
      <c r="A292" s="562"/>
      <c r="B292" s="562"/>
      <c r="C292" s="565"/>
      <c r="D292" s="565"/>
      <c r="E292" s="562"/>
      <c r="F292" s="562"/>
    </row>
    <row r="293" spans="1:6" ht="12.75">
      <c r="A293" s="562"/>
      <c r="B293" s="562"/>
      <c r="C293" s="565"/>
      <c r="D293" s="565"/>
      <c r="E293" s="562"/>
      <c r="F293" s="562"/>
    </row>
    <row r="294" spans="1:6" ht="12.75">
      <c r="A294" s="562"/>
      <c r="B294" s="562"/>
      <c r="C294" s="565"/>
      <c r="D294" s="565"/>
      <c r="E294" s="562"/>
      <c r="F294" s="562"/>
    </row>
    <row r="295" spans="1:6" ht="12.75">
      <c r="A295" s="562"/>
      <c r="B295" s="562"/>
      <c r="C295" s="565"/>
      <c r="D295" s="565"/>
      <c r="E295" s="562"/>
      <c r="F295" s="562"/>
    </row>
    <row r="296" spans="1:6" ht="12.75">
      <c r="A296" s="562"/>
      <c r="B296" s="562"/>
      <c r="C296" s="565"/>
      <c r="D296" s="565"/>
      <c r="E296" s="562"/>
      <c r="F296" s="562"/>
    </row>
    <row r="297" spans="1:6" ht="12.75">
      <c r="A297" s="562"/>
      <c r="B297" s="562"/>
      <c r="C297" s="565"/>
      <c r="D297" s="565"/>
      <c r="E297" s="562"/>
      <c r="F297" s="562"/>
    </row>
    <row r="298" spans="1:6" ht="12.75">
      <c r="A298" s="562"/>
      <c r="B298" s="562"/>
      <c r="C298" s="565"/>
      <c r="D298" s="565"/>
      <c r="E298" s="562"/>
      <c r="F298" s="562"/>
    </row>
    <row r="299" spans="1:6" ht="12.75">
      <c r="A299" s="562"/>
      <c r="B299" s="562"/>
      <c r="C299" s="565"/>
      <c r="D299" s="565"/>
      <c r="E299" s="562"/>
      <c r="F299" s="562"/>
    </row>
    <row r="300" spans="1:6" ht="12.75">
      <c r="A300" s="562"/>
      <c r="B300" s="562"/>
      <c r="C300" s="565"/>
      <c r="D300" s="565"/>
      <c r="E300" s="562"/>
      <c r="F300" s="562"/>
    </row>
    <row r="301" spans="1:6" ht="12.75">
      <c r="A301" s="562"/>
      <c r="B301" s="562"/>
      <c r="C301" s="565"/>
      <c r="D301" s="565"/>
      <c r="E301" s="562"/>
      <c r="F301" s="562"/>
    </row>
    <row r="302" spans="1:6" ht="12.75">
      <c r="A302" s="562"/>
      <c r="B302" s="562"/>
      <c r="C302" s="565"/>
      <c r="D302" s="565"/>
      <c r="E302" s="562"/>
      <c r="F302" s="562"/>
    </row>
    <row r="303" spans="1:6" ht="12.75">
      <c r="A303" s="562"/>
      <c r="B303" s="562"/>
      <c r="C303" s="565"/>
      <c r="D303" s="565"/>
      <c r="E303" s="562"/>
      <c r="F303" s="562"/>
    </row>
    <row r="304" spans="1:6" ht="12.75">
      <c r="A304" s="562"/>
      <c r="B304" s="562"/>
      <c r="C304" s="565"/>
      <c r="D304" s="565"/>
      <c r="E304" s="562"/>
      <c r="F304" s="562"/>
    </row>
    <row r="305" spans="1:6" ht="12.75">
      <c r="A305" s="562"/>
      <c r="B305" s="562"/>
      <c r="C305" s="565"/>
      <c r="D305" s="565"/>
      <c r="E305" s="562"/>
      <c r="F305" s="562"/>
    </row>
    <row r="306" spans="1:6" ht="12.75">
      <c r="A306" s="562"/>
      <c r="B306" s="562"/>
      <c r="C306" s="565"/>
      <c r="D306" s="565"/>
      <c r="E306" s="562"/>
      <c r="F306" s="562"/>
    </row>
    <row r="307" spans="1:6" ht="12.75">
      <c r="A307" s="562"/>
      <c r="B307" s="562"/>
      <c r="C307" s="565"/>
      <c r="D307" s="565"/>
      <c r="E307" s="562"/>
      <c r="F307" s="562"/>
    </row>
    <row r="308" spans="1:6" ht="12.75">
      <c r="A308" s="562"/>
      <c r="B308" s="562"/>
      <c r="C308" s="565"/>
      <c r="D308" s="565"/>
      <c r="E308" s="562"/>
      <c r="F308" s="562"/>
    </row>
    <row r="309" spans="1:6" ht="12.75">
      <c r="A309" s="562"/>
      <c r="B309" s="562"/>
      <c r="C309" s="565"/>
      <c r="D309" s="565"/>
      <c r="E309" s="562"/>
      <c r="F309" s="562"/>
    </row>
    <row r="310" spans="1:6" ht="12.75">
      <c r="A310" s="562"/>
      <c r="B310" s="562"/>
      <c r="C310" s="565"/>
      <c r="D310" s="565"/>
      <c r="E310" s="562"/>
      <c r="F310" s="562"/>
    </row>
    <row r="311" spans="1:6" ht="12.75">
      <c r="A311" s="562"/>
      <c r="B311" s="562"/>
      <c r="C311" s="565"/>
      <c r="D311" s="565"/>
      <c r="E311" s="562"/>
      <c r="F311" s="562"/>
    </row>
    <row r="312" spans="1:6" ht="12.75">
      <c r="A312" s="562"/>
      <c r="B312" s="562"/>
      <c r="C312" s="565"/>
      <c r="D312" s="565"/>
      <c r="E312" s="562"/>
      <c r="F312" s="562"/>
    </row>
    <row r="313" spans="1:6" ht="12.75">
      <c r="A313" s="562"/>
      <c r="B313" s="562"/>
      <c r="C313" s="565"/>
      <c r="D313" s="565"/>
      <c r="E313" s="562"/>
      <c r="F313" s="562"/>
    </row>
    <row r="314" spans="1:6" ht="12.75">
      <c r="A314" s="562"/>
      <c r="B314" s="562"/>
      <c r="C314" s="565"/>
      <c r="D314" s="565"/>
      <c r="E314" s="562"/>
      <c r="F314" s="562"/>
    </row>
    <row r="315" spans="1:6" ht="12.75">
      <c r="A315" s="562"/>
      <c r="B315" s="562"/>
      <c r="C315" s="565"/>
      <c r="D315" s="565"/>
      <c r="E315" s="562"/>
      <c r="F315" s="562"/>
    </row>
    <row r="316" spans="1:6" ht="12.75">
      <c r="A316" s="562"/>
      <c r="B316" s="562"/>
      <c r="C316" s="565"/>
      <c r="D316" s="565"/>
      <c r="E316" s="562"/>
      <c r="F316" s="562"/>
    </row>
    <row r="317" spans="1:6" ht="12.75">
      <c r="A317" s="562"/>
      <c r="B317" s="562"/>
      <c r="C317" s="565"/>
      <c r="D317" s="565"/>
      <c r="E317" s="562"/>
      <c r="F317" s="562"/>
    </row>
    <row r="318" spans="1:6" ht="12.75">
      <c r="A318" s="562"/>
      <c r="B318" s="562"/>
      <c r="C318" s="565"/>
      <c r="D318" s="565"/>
      <c r="E318" s="562"/>
      <c r="F318" s="562"/>
    </row>
    <row r="319" spans="1:6" ht="12.75">
      <c r="A319" s="562"/>
      <c r="B319" s="562"/>
      <c r="C319" s="565"/>
      <c r="D319" s="565"/>
      <c r="E319" s="562"/>
      <c r="F319" s="562"/>
    </row>
    <row r="320" spans="1:6" ht="12.75">
      <c r="A320" s="562"/>
      <c r="B320" s="562"/>
      <c r="C320" s="565"/>
      <c r="D320" s="565"/>
      <c r="E320" s="562"/>
      <c r="F320" s="562"/>
    </row>
    <row r="321" spans="1:6" ht="12.75">
      <c r="A321" s="562"/>
      <c r="B321" s="562"/>
      <c r="C321" s="565"/>
      <c r="D321" s="565"/>
      <c r="E321" s="562"/>
      <c r="F321" s="562"/>
    </row>
    <row r="322" spans="1:6" ht="12.75">
      <c r="A322" s="562"/>
      <c r="B322" s="562"/>
      <c r="C322" s="565"/>
      <c r="D322" s="565"/>
      <c r="E322" s="562"/>
      <c r="F322" s="562"/>
    </row>
    <row r="323" spans="1:6" ht="12.75">
      <c r="A323" s="562"/>
      <c r="B323" s="562"/>
      <c r="C323" s="565"/>
      <c r="D323" s="565"/>
      <c r="E323" s="562"/>
      <c r="F323" s="562"/>
    </row>
    <row r="324" spans="1:6" ht="12.75">
      <c r="A324" s="562"/>
      <c r="B324" s="562"/>
      <c r="C324" s="565"/>
      <c r="D324" s="565"/>
      <c r="E324" s="562"/>
      <c r="F324" s="562"/>
    </row>
    <row r="325" spans="1:6" ht="12.75">
      <c r="A325" s="562"/>
      <c r="B325" s="562"/>
      <c r="C325" s="565"/>
      <c r="D325" s="565"/>
      <c r="E325" s="562"/>
      <c r="F325" s="562"/>
    </row>
    <row r="326" spans="1:6" ht="12.75">
      <c r="A326" s="562"/>
      <c r="B326" s="562"/>
      <c r="C326" s="565"/>
      <c r="D326" s="565"/>
      <c r="E326" s="562"/>
      <c r="F326" s="562"/>
    </row>
    <row r="327" spans="1:6" ht="12.75">
      <c r="A327" s="562"/>
      <c r="B327" s="562"/>
      <c r="C327" s="565"/>
      <c r="D327" s="565"/>
      <c r="E327" s="562"/>
      <c r="F327" s="562"/>
    </row>
    <row r="328" spans="1:6" ht="12.75">
      <c r="A328" s="562"/>
      <c r="B328" s="562"/>
      <c r="C328" s="565"/>
      <c r="D328" s="565"/>
      <c r="E328" s="562"/>
      <c r="F328" s="562"/>
    </row>
    <row r="329" spans="1:6" ht="12.75">
      <c r="A329" s="562"/>
      <c r="B329" s="562"/>
      <c r="C329" s="565"/>
      <c r="D329" s="565"/>
      <c r="E329" s="562"/>
      <c r="F329" s="562"/>
    </row>
    <row r="330" spans="1:6" ht="12.75">
      <c r="A330" s="562"/>
      <c r="B330" s="562"/>
      <c r="C330" s="565"/>
      <c r="D330" s="565"/>
      <c r="E330" s="562"/>
      <c r="F330" s="562"/>
    </row>
    <row r="331" spans="1:6" ht="12.75">
      <c r="A331" s="562"/>
      <c r="B331" s="562"/>
      <c r="C331" s="565"/>
      <c r="D331" s="565"/>
      <c r="E331" s="562"/>
      <c r="F331" s="562"/>
    </row>
    <row r="332" spans="1:6" ht="12.75">
      <c r="A332" s="562"/>
      <c r="B332" s="562"/>
      <c r="C332" s="565"/>
      <c r="D332" s="565"/>
      <c r="E332" s="562"/>
      <c r="F332" s="562"/>
    </row>
    <row r="333" spans="1:6" ht="12.75">
      <c r="A333" s="562"/>
      <c r="B333" s="562"/>
      <c r="C333" s="565"/>
      <c r="D333" s="565"/>
      <c r="E333" s="562"/>
      <c r="F333" s="562"/>
    </row>
    <row r="334" spans="1:6" ht="12.75">
      <c r="A334" s="562"/>
      <c r="B334" s="562"/>
      <c r="C334" s="565"/>
      <c r="D334" s="565"/>
      <c r="E334" s="562"/>
      <c r="F334" s="562"/>
    </row>
    <row r="335" spans="1:6" ht="12.75">
      <c r="A335" s="562"/>
      <c r="B335" s="562"/>
      <c r="C335" s="565"/>
      <c r="D335" s="565"/>
      <c r="E335" s="562"/>
      <c r="F335" s="562"/>
    </row>
    <row r="336" spans="1:6" ht="12.75">
      <c r="A336" s="562"/>
      <c r="B336" s="562"/>
      <c r="C336" s="565"/>
      <c r="D336" s="565"/>
      <c r="E336" s="562"/>
      <c r="F336" s="562"/>
    </row>
    <row r="337" spans="1:6" ht="12.75">
      <c r="A337" s="562"/>
      <c r="B337" s="562"/>
      <c r="C337" s="565"/>
      <c r="D337" s="565"/>
      <c r="E337" s="562"/>
      <c r="F337" s="562"/>
    </row>
    <row r="338" spans="1:6" ht="12.75">
      <c r="A338" s="562"/>
      <c r="B338" s="562"/>
      <c r="C338" s="565"/>
      <c r="D338" s="565"/>
      <c r="E338" s="562"/>
      <c r="F338" s="562"/>
    </row>
    <row r="339" spans="1:6" ht="12.75">
      <c r="A339" s="562"/>
      <c r="B339" s="562"/>
      <c r="C339" s="565"/>
      <c r="D339" s="565"/>
      <c r="E339" s="562"/>
      <c r="F339" s="562"/>
    </row>
    <row r="340" spans="1:6" ht="12.75">
      <c r="A340" s="562"/>
      <c r="B340" s="562"/>
      <c r="C340" s="565"/>
      <c r="D340" s="565"/>
      <c r="E340" s="562"/>
      <c r="F340" s="562"/>
    </row>
    <row r="341" spans="1:6" ht="12.75">
      <c r="A341" s="562"/>
      <c r="B341" s="562"/>
      <c r="C341" s="565"/>
      <c r="D341" s="565"/>
      <c r="E341" s="562"/>
      <c r="F341" s="562"/>
    </row>
    <row r="342" spans="1:6" ht="12.75">
      <c r="A342" s="562"/>
      <c r="B342" s="562"/>
      <c r="C342" s="565"/>
      <c r="D342" s="565"/>
      <c r="E342" s="562"/>
      <c r="F342" s="562"/>
    </row>
    <row r="343" spans="1:6" ht="12.75">
      <c r="A343" s="562"/>
      <c r="B343" s="562"/>
      <c r="C343" s="565"/>
      <c r="D343" s="565"/>
      <c r="E343" s="562"/>
      <c r="F343" s="562"/>
    </row>
    <row r="344" spans="1:6" ht="12.75">
      <c r="A344" s="562"/>
      <c r="B344" s="562"/>
      <c r="C344" s="565"/>
      <c r="D344" s="565"/>
      <c r="E344" s="562"/>
      <c r="F344" s="562"/>
    </row>
    <row r="345" spans="1:6" ht="12.75">
      <c r="A345" s="562"/>
      <c r="B345" s="562"/>
      <c r="C345" s="565"/>
      <c r="D345" s="565"/>
      <c r="E345" s="562"/>
      <c r="F345" s="562"/>
    </row>
    <row r="346" spans="1:6" ht="12.75">
      <c r="A346" s="562"/>
      <c r="B346" s="562"/>
      <c r="C346" s="565"/>
      <c r="D346" s="565"/>
      <c r="E346" s="562"/>
      <c r="F346" s="562"/>
    </row>
    <row r="347" spans="1:6" ht="12.75">
      <c r="A347" s="562"/>
      <c r="B347" s="562"/>
      <c r="C347" s="565"/>
      <c r="D347" s="565"/>
      <c r="E347" s="562"/>
      <c r="F347" s="562"/>
    </row>
    <row r="348" spans="1:6" ht="12.75">
      <c r="A348" s="562"/>
      <c r="B348" s="562"/>
      <c r="C348" s="565"/>
      <c r="D348" s="565"/>
      <c r="E348" s="562"/>
      <c r="F348" s="562"/>
    </row>
    <row r="349" spans="1:6" ht="12.75">
      <c r="A349" s="562"/>
      <c r="B349" s="562"/>
      <c r="C349" s="565"/>
      <c r="D349" s="565"/>
      <c r="E349" s="562"/>
      <c r="F349" s="562"/>
    </row>
    <row r="350" spans="1:6" ht="12.75">
      <c r="A350" s="562"/>
      <c r="B350" s="562"/>
      <c r="C350" s="565"/>
      <c r="D350" s="565"/>
      <c r="E350" s="562"/>
      <c r="F350" s="562"/>
    </row>
    <row r="351" spans="1:6" ht="12.75">
      <c r="A351" s="562"/>
      <c r="B351" s="562"/>
      <c r="C351" s="565"/>
      <c r="D351" s="565"/>
      <c r="E351" s="562"/>
      <c r="F351" s="562"/>
    </row>
    <row r="352" spans="1:6" ht="12.75">
      <c r="A352" s="562"/>
      <c r="B352" s="562"/>
      <c r="C352" s="565"/>
      <c r="D352" s="565"/>
      <c r="E352" s="562"/>
      <c r="F352" s="562"/>
    </row>
    <row r="353" spans="1:6" ht="12.75">
      <c r="A353" s="562"/>
      <c r="B353" s="562"/>
      <c r="C353" s="565"/>
      <c r="D353" s="565"/>
      <c r="E353" s="562"/>
      <c r="F353" s="562"/>
    </row>
    <row r="354" spans="1:6" ht="12.75">
      <c r="A354" s="562"/>
      <c r="B354" s="562"/>
      <c r="C354" s="565"/>
      <c r="D354" s="565"/>
      <c r="E354" s="562"/>
      <c r="F354" s="562"/>
    </row>
    <row r="355" spans="1:6" ht="12.75">
      <c r="A355" s="562"/>
      <c r="B355" s="562"/>
      <c r="C355" s="565"/>
      <c r="D355" s="565"/>
      <c r="E355" s="562"/>
      <c r="F355" s="562"/>
    </row>
    <row r="356" spans="1:6" ht="12.75">
      <c r="A356" s="562"/>
      <c r="B356" s="562"/>
      <c r="C356" s="565"/>
      <c r="D356" s="565"/>
      <c r="E356" s="562"/>
      <c r="F356" s="562"/>
    </row>
    <row r="357" spans="1:6" ht="12.75">
      <c r="A357" s="562"/>
      <c r="B357" s="562"/>
      <c r="C357" s="565"/>
      <c r="D357" s="565"/>
      <c r="E357" s="562"/>
      <c r="F357" s="562"/>
    </row>
    <row r="358" spans="1:6" ht="12.75">
      <c r="A358" s="562"/>
      <c r="B358" s="562"/>
      <c r="C358" s="565"/>
      <c r="D358" s="565"/>
      <c r="E358" s="562"/>
      <c r="F358" s="562"/>
    </row>
    <row r="359" spans="1:6" ht="12.75">
      <c r="A359" s="562"/>
      <c r="B359" s="562"/>
      <c r="C359" s="565"/>
      <c r="D359" s="565"/>
      <c r="E359" s="562"/>
      <c r="F359" s="562"/>
    </row>
    <row r="360" spans="1:6" ht="12.75">
      <c r="A360" s="562"/>
      <c r="B360" s="562"/>
      <c r="C360" s="565"/>
      <c r="D360" s="565"/>
      <c r="E360" s="562"/>
      <c r="F360" s="562"/>
    </row>
    <row r="361" spans="1:6" ht="12.75">
      <c r="A361" s="562"/>
      <c r="B361" s="562"/>
      <c r="C361" s="565"/>
      <c r="D361" s="565"/>
      <c r="E361" s="562"/>
      <c r="F361" s="562"/>
    </row>
    <row r="362" spans="1:6" ht="12.75">
      <c r="A362" s="562"/>
      <c r="B362" s="562"/>
      <c r="C362" s="565"/>
      <c r="D362" s="565"/>
      <c r="E362" s="562"/>
      <c r="F362" s="562"/>
    </row>
    <row r="363" spans="1:6" ht="12.75">
      <c r="A363" s="562"/>
      <c r="B363" s="562"/>
      <c r="C363" s="565"/>
      <c r="D363" s="565"/>
      <c r="E363" s="562"/>
      <c r="F363" s="562"/>
    </row>
    <row r="364" spans="1:6" ht="12.75">
      <c r="A364" s="562"/>
      <c r="B364" s="562"/>
      <c r="C364" s="565"/>
      <c r="D364" s="565"/>
      <c r="E364" s="562"/>
      <c r="F364" s="562"/>
    </row>
    <row r="365" spans="1:6" ht="12.75">
      <c r="A365" s="562"/>
      <c r="B365" s="562"/>
      <c r="C365" s="565"/>
      <c r="D365" s="565"/>
      <c r="E365" s="562"/>
      <c r="F365" s="562"/>
    </row>
    <row r="366" spans="1:6" ht="12.75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6">
      <selection activeCell="A57" sqref="A5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.75">
      <c r="A1" s="318"/>
      <c r="B1" s="318"/>
      <c r="C1" s="319"/>
      <c r="D1" s="319"/>
    </row>
    <row r="2" spans="1:6" ht="12.75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 xml:space="preserve"> 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6" ht="12" customHeight="1">
      <c r="A6" s="469" t="s">
        <v>5</v>
      </c>
      <c r="B6" s="504" t="str">
        <f>'справка №1-БАЛАНС'!E5</f>
        <v>за 2014 година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.75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.75">
      <c r="A9" s="330" t="s">
        <v>387</v>
      </c>
      <c r="B9" s="331"/>
      <c r="C9" s="55"/>
      <c r="D9" s="55"/>
      <c r="E9" s="130"/>
      <c r="F9" s="130"/>
    </row>
    <row r="10" spans="1:6" ht="12.75">
      <c r="A10" s="332" t="s">
        <v>388</v>
      </c>
      <c r="B10" s="333" t="s">
        <v>389</v>
      </c>
      <c r="C10" s="54"/>
      <c r="D10" s="54">
        <v>6</v>
      </c>
      <c r="E10" s="130"/>
      <c r="F10" s="130"/>
    </row>
    <row r="11" spans="1:13" ht="12.75">
      <c r="A11" s="332" t="s">
        <v>390</v>
      </c>
      <c r="B11" s="333" t="s">
        <v>391</v>
      </c>
      <c r="C11" s="54"/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/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.75">
      <c r="A20" s="336" t="s">
        <v>408</v>
      </c>
      <c r="B20" s="337" t="s">
        <v>409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75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.75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.75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.75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.75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.75">
      <c r="A33" s="330" t="s">
        <v>432</v>
      </c>
      <c r="B33" s="338"/>
      <c r="C33" s="339"/>
      <c r="D33" s="339"/>
      <c r="E33" s="130"/>
      <c r="F33" s="130"/>
    </row>
    <row r="34" spans="1:6" ht="12.75">
      <c r="A34" s="332" t="s">
        <v>433</v>
      </c>
      <c r="B34" s="333" t="s">
        <v>434</v>
      </c>
      <c r="C34" s="54"/>
      <c r="D34" s="54"/>
      <c r="E34" s="130"/>
      <c r="F34" s="130"/>
    </row>
    <row r="35" spans="1:6" ht="12.75">
      <c r="A35" s="334" t="s">
        <v>435</v>
      </c>
      <c r="B35" s="333" t="s">
        <v>436</v>
      </c>
      <c r="C35" s="54"/>
      <c r="D35" s="54"/>
      <c r="E35" s="130"/>
      <c r="F35" s="130"/>
    </row>
    <row r="36" spans="1:6" ht="12.75">
      <c r="A36" s="332" t="s">
        <v>437</v>
      </c>
      <c r="B36" s="333" t="s">
        <v>438</v>
      </c>
      <c r="C36" s="54"/>
      <c r="D36" s="54"/>
      <c r="E36" s="130"/>
      <c r="F36" s="130"/>
    </row>
    <row r="37" spans="1:6" ht="12.75">
      <c r="A37" s="332" t="s">
        <v>439</v>
      </c>
      <c r="B37" s="333" t="s">
        <v>440</v>
      </c>
      <c r="C37" s="54"/>
      <c r="D37" s="54"/>
      <c r="E37" s="130"/>
      <c r="F37" s="130"/>
    </row>
    <row r="38" spans="1:6" ht="12.75">
      <c r="A38" s="332" t="s">
        <v>441</v>
      </c>
      <c r="B38" s="333" t="s">
        <v>442</v>
      </c>
      <c r="C38" s="54"/>
      <c r="D38" s="54"/>
      <c r="E38" s="130"/>
      <c r="F38" s="130"/>
    </row>
    <row r="39" spans="1:6" ht="12.75">
      <c r="A39" s="332" t="s">
        <v>443</v>
      </c>
      <c r="B39" s="333" t="s">
        <v>444</v>
      </c>
      <c r="C39" s="54"/>
      <c r="D39" s="54"/>
      <c r="E39" s="130"/>
      <c r="F39" s="130"/>
    </row>
    <row r="40" spans="1:6" ht="12.75">
      <c r="A40" s="332" t="s">
        <v>445</v>
      </c>
      <c r="B40" s="333" t="s">
        <v>446</v>
      </c>
      <c r="C40" s="54"/>
      <c r="D40" s="54"/>
      <c r="E40" s="130"/>
      <c r="F40" s="130"/>
    </row>
    <row r="41" spans="1:8" ht="12.75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.75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.75">
      <c r="A43" s="340" t="s">
        <v>451</v>
      </c>
      <c r="B43" s="337" t="s">
        <v>452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.75">
      <c r="A44" s="330" t="s">
        <v>453</v>
      </c>
      <c r="B44" s="338" t="s">
        <v>454</v>
      </c>
      <c r="C44" s="132">
        <v>0</v>
      </c>
      <c r="D44" s="132">
        <v>0</v>
      </c>
      <c r="E44" s="130"/>
      <c r="F44" s="130"/>
      <c r="G44" s="133"/>
      <c r="H44" s="133"/>
    </row>
    <row r="45" spans="1:8" ht="12.75">
      <c r="A45" s="330" t="s">
        <v>455</v>
      </c>
      <c r="B45" s="338" t="s">
        <v>456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 ht="12.75">
      <c r="A46" s="332" t="s">
        <v>457</v>
      </c>
      <c r="B46" s="338" t="s">
        <v>458</v>
      </c>
      <c r="C46" s="56">
        <v>0</v>
      </c>
      <c r="D46" s="56"/>
      <c r="E46" s="130"/>
      <c r="F46" s="130"/>
      <c r="G46" s="133"/>
      <c r="H46" s="133"/>
    </row>
    <row r="47" spans="1:8" ht="12.75">
      <c r="A47" s="332" t="s">
        <v>459</v>
      </c>
      <c r="B47" s="338" t="s">
        <v>460</v>
      </c>
      <c r="C47" s="56"/>
      <c r="D47" s="56"/>
      <c r="G47" s="133"/>
      <c r="H47" s="133"/>
    </row>
    <row r="48" spans="1:8" ht="12.75">
      <c r="A48" s="130"/>
      <c r="B48" s="341"/>
      <c r="C48" s="342"/>
      <c r="D48" s="342"/>
      <c r="G48" s="133"/>
      <c r="H48" s="133"/>
    </row>
    <row r="49" spans="1:8" ht="12.75">
      <c r="A49" s="435" t="s">
        <v>382</v>
      </c>
      <c r="B49" s="436"/>
      <c r="C49" s="319"/>
      <c r="D49" s="437"/>
      <c r="E49" s="343"/>
      <c r="G49" s="133"/>
      <c r="H49" s="133"/>
    </row>
    <row r="50" spans="1:8" ht="12.75">
      <c r="A50" s="169" t="s">
        <v>876</v>
      </c>
      <c r="B50" s="436" t="s">
        <v>383</v>
      </c>
      <c r="C50" s="586"/>
      <c r="D50" s="586"/>
      <c r="G50" s="133"/>
      <c r="H50" s="133"/>
    </row>
    <row r="51" spans="1:8" ht="12.75">
      <c r="A51" s="318"/>
      <c r="B51" s="318" t="s">
        <v>865</v>
      </c>
      <c r="C51" s="319"/>
      <c r="D51" s="319"/>
      <c r="G51" s="133"/>
      <c r="H51" s="133"/>
    </row>
    <row r="52" spans="1:8" ht="12.75">
      <c r="A52" s="318"/>
      <c r="B52" s="436" t="s">
        <v>781</v>
      </c>
      <c r="C52" s="586"/>
      <c r="D52" s="586"/>
      <c r="G52" s="133"/>
      <c r="H52" s="133"/>
    </row>
    <row r="53" spans="1:8" ht="12.75">
      <c r="A53" s="318"/>
      <c r="B53" s="318" t="s">
        <v>866</v>
      </c>
      <c r="C53" s="319"/>
      <c r="D53" s="319"/>
      <c r="G53" s="133"/>
      <c r="H53" s="133"/>
    </row>
    <row r="54" spans="7:8" ht="12.75">
      <c r="G54" s="133"/>
      <c r="H54" s="133"/>
    </row>
    <row r="55" spans="7:8" ht="12.75">
      <c r="G55" s="133"/>
      <c r="H55" s="133"/>
    </row>
    <row r="56" spans="7:8" ht="12.75">
      <c r="G56" s="133"/>
      <c r="H56" s="133"/>
    </row>
    <row r="57" spans="7:8" ht="12.75">
      <c r="G57" s="133"/>
      <c r="H57" s="133"/>
    </row>
    <row r="58" spans="7:8" ht="12.75">
      <c r="G58" s="133"/>
      <c r="H58" s="133"/>
    </row>
    <row r="59" spans="7:8" ht="12.75">
      <c r="G59" s="133"/>
      <c r="H59" s="133"/>
    </row>
    <row r="60" spans="7:8" ht="12.75">
      <c r="G60" s="133"/>
      <c r="H60" s="133"/>
    </row>
    <row r="61" spans="7:8" ht="12.75">
      <c r="G61" s="133"/>
      <c r="H61" s="133"/>
    </row>
    <row r="62" spans="7:8" ht="12.75">
      <c r="G62" s="133"/>
      <c r="H62" s="133"/>
    </row>
    <row r="63" spans="7:8" ht="12.75">
      <c r="G63" s="133"/>
      <c r="H63" s="133"/>
    </row>
    <row r="64" spans="7:8" ht="12.75">
      <c r="G64" s="133"/>
      <c r="H64" s="133"/>
    </row>
    <row r="65" spans="7:8" ht="12.75">
      <c r="G65" s="133"/>
      <c r="H65" s="133"/>
    </row>
    <row r="66" spans="7:8" ht="12.75">
      <c r="G66" s="133"/>
      <c r="H66" s="133"/>
    </row>
    <row r="67" spans="7:8" ht="12.75">
      <c r="G67" s="133"/>
      <c r="H67" s="133"/>
    </row>
    <row r="68" spans="7:8" ht="12.75">
      <c r="G68" s="133"/>
      <c r="H68" s="133"/>
    </row>
    <row r="69" spans="7:8" ht="12.75">
      <c r="G69" s="133"/>
      <c r="H69" s="133"/>
    </row>
    <row r="70" spans="7:8" ht="12.75">
      <c r="G70" s="133"/>
      <c r="H70" s="133"/>
    </row>
    <row r="71" spans="7:8" ht="12.75">
      <c r="G71" s="133"/>
      <c r="H71" s="133"/>
    </row>
    <row r="72" spans="7:8" ht="12.75">
      <c r="G72" s="133"/>
      <c r="H72" s="133"/>
    </row>
    <row r="73" spans="7:8" ht="12.75">
      <c r="G73" s="133"/>
      <c r="H73" s="133"/>
    </row>
    <row r="74" spans="7:8" ht="12.75">
      <c r="G74" s="133"/>
      <c r="H74" s="133"/>
    </row>
    <row r="75" spans="7:8" ht="12.75">
      <c r="G75" s="133"/>
      <c r="H75" s="133"/>
    </row>
    <row r="76" spans="7:8" ht="12.75">
      <c r="G76" s="133"/>
      <c r="H76" s="133"/>
    </row>
    <row r="77" spans="7:8" ht="12.75">
      <c r="G77" s="133"/>
      <c r="H77" s="133"/>
    </row>
    <row r="78" spans="7:8" ht="12.75">
      <c r="G78" s="133"/>
      <c r="H78" s="133"/>
    </row>
    <row r="79" spans="7:8" ht="12.75">
      <c r="G79" s="133"/>
      <c r="H79" s="133"/>
    </row>
    <row r="80" spans="7:8" ht="12.75">
      <c r="G80" s="133"/>
      <c r="H80" s="133"/>
    </row>
    <row r="81" spans="7:8" ht="12.75">
      <c r="G81" s="133"/>
      <c r="H81" s="133"/>
    </row>
    <row r="82" spans="7:8" ht="12.75">
      <c r="G82" s="133"/>
      <c r="H82" s="133"/>
    </row>
    <row r="83" spans="7:8" ht="12.75">
      <c r="G83" s="133"/>
      <c r="H83" s="133"/>
    </row>
    <row r="84" spans="7:8" ht="12.75">
      <c r="G84" s="133"/>
      <c r="H84" s="133"/>
    </row>
    <row r="85" spans="7:8" ht="12.75">
      <c r="G85" s="133"/>
      <c r="H85" s="133"/>
    </row>
    <row r="86" spans="7:8" ht="12.75">
      <c r="G86" s="133"/>
      <c r="H86" s="133"/>
    </row>
    <row r="87" spans="7:8" ht="12.75">
      <c r="G87" s="133"/>
      <c r="H87" s="133"/>
    </row>
    <row r="88" spans="7:8" ht="12.75">
      <c r="G88" s="133"/>
      <c r="H88" s="133"/>
    </row>
    <row r="89" spans="7:8" ht="12.75">
      <c r="G89" s="133"/>
      <c r="H89" s="133"/>
    </row>
    <row r="90" spans="7:8" ht="12.75">
      <c r="G90" s="133"/>
      <c r="H90" s="133"/>
    </row>
    <row r="91" spans="7:8" ht="12.75">
      <c r="G91" s="133"/>
      <c r="H91" s="133"/>
    </row>
    <row r="92" spans="7:8" ht="12.75">
      <c r="G92" s="133"/>
      <c r="H92" s="133"/>
    </row>
    <row r="93" spans="7:8" ht="12.75">
      <c r="G93" s="133"/>
      <c r="H93" s="133"/>
    </row>
    <row r="94" spans="7:8" ht="12.75">
      <c r="G94" s="133"/>
      <c r="H94" s="133"/>
    </row>
    <row r="95" spans="7:8" ht="12.75">
      <c r="G95" s="133"/>
      <c r="H95" s="133"/>
    </row>
    <row r="96" spans="7:8" ht="12.75">
      <c r="G96" s="133"/>
      <c r="H96" s="133"/>
    </row>
    <row r="97" spans="7:8" ht="12.75">
      <c r="G97" s="133"/>
      <c r="H97" s="133"/>
    </row>
    <row r="98" spans="7:8" ht="12.75">
      <c r="G98" s="133"/>
      <c r="H98" s="133"/>
    </row>
    <row r="99" spans="7:8" ht="12.75">
      <c r="G99" s="133"/>
      <c r="H99" s="133"/>
    </row>
    <row r="100" spans="7:8" ht="12.75">
      <c r="G100" s="133"/>
      <c r="H100" s="133"/>
    </row>
    <row r="101" spans="7:8" ht="12.75">
      <c r="G101" s="133"/>
      <c r="H101" s="133"/>
    </row>
    <row r="102" spans="7:8" ht="12.75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5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4">
      <selection activeCell="A18" sqref="A18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7" t="s">
        <v>461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0" customFormat="1" ht="12.75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9" t="str">
        <f>'справка №1-БАЛАНС'!E3</f>
        <v>ЛОВЕЧТУРС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 t="str">
        <f>'справка №1-БАЛАНС'!H3</f>
        <v xml:space="preserve"> </v>
      </c>
      <c r="N3" s="2"/>
    </row>
    <row r="4" spans="1:15" s="530" customFormat="1" ht="13.5" customHeight="1">
      <c r="A4" s="465" t="s">
        <v>462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14" s="530" customFormat="1" ht="12.75" customHeight="1">
      <c r="A5" s="465" t="s">
        <v>5</v>
      </c>
      <c r="B5" s="593" t="str">
        <f>'справка №1-БАЛАНС'!E5</f>
        <v>за 2014 година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-1026</v>
      </c>
      <c r="K11" s="60"/>
      <c r="L11" s="344">
        <f>SUM(C11:K11)</f>
        <v>1173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.75">
      <c r="A15" s="10" t="s">
        <v>489</v>
      </c>
      <c r="B15" s="17" t="s">
        <v>490</v>
      </c>
      <c r="C15" s="61">
        <f>C11+C12</f>
        <v>110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-1026</v>
      </c>
      <c r="K15" s="61">
        <f t="shared" si="2"/>
        <v>0</v>
      </c>
      <c r="L15" s="344">
        <f t="shared" si="1"/>
        <v>1173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-1519</v>
      </c>
      <c r="K16" s="60"/>
      <c r="L16" s="344">
        <f t="shared" si="1"/>
        <v>-1519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.75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.75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.75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.75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.75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.75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110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-2545</v>
      </c>
      <c r="K29" s="59">
        <f t="shared" si="6"/>
        <v>0</v>
      </c>
      <c r="L29" s="344">
        <f t="shared" si="1"/>
        <v>-346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-2545</v>
      </c>
      <c r="K32" s="59">
        <f t="shared" si="7"/>
        <v>0</v>
      </c>
      <c r="L32" s="344">
        <f t="shared" si="1"/>
        <v>-346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860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877</v>
      </c>
      <c r="B38" s="19"/>
      <c r="C38" s="15"/>
      <c r="D38" s="588" t="s">
        <v>867</v>
      </c>
      <c r="E38" s="588"/>
      <c r="F38" s="588"/>
      <c r="G38" s="588"/>
      <c r="H38" s="588"/>
      <c r="I38" s="588"/>
      <c r="J38" s="15" t="s">
        <v>868</v>
      </c>
      <c r="K38" s="15"/>
      <c r="L38" s="588"/>
      <c r="M38" s="588"/>
      <c r="N38" s="11"/>
    </row>
    <row r="39" spans="1:13" ht="12.75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.75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.75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.75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ht="12.75">
      <c r="M48" s="11"/>
    </row>
    <row r="49" ht="12.75">
      <c r="M49" s="11"/>
    </row>
    <row r="50" ht="12.75">
      <c r="M50" s="11"/>
    </row>
    <row r="51" ht="12.75">
      <c r="M51" s="11"/>
    </row>
    <row r="52" ht="12.75">
      <c r="M52" s="11"/>
    </row>
    <row r="53" ht="12.75">
      <c r="M53" s="11"/>
    </row>
    <row r="54" ht="12.75">
      <c r="M54" s="11"/>
    </row>
    <row r="55" ht="12.75">
      <c r="M55" s="11"/>
    </row>
    <row r="56" ht="12.75">
      <c r="M56" s="11"/>
    </row>
    <row r="57" ht="12.75">
      <c r="M57" s="11"/>
    </row>
    <row r="58" ht="12.75">
      <c r="M58" s="11"/>
    </row>
    <row r="59" ht="12.75">
      <c r="M59" s="11"/>
    </row>
    <row r="60" ht="12.75">
      <c r="M60" s="11"/>
    </row>
    <row r="61" ht="12.75">
      <c r="M61" s="11"/>
    </row>
    <row r="62" ht="12.75">
      <c r="M62" s="11"/>
    </row>
    <row r="63" ht="12.75">
      <c r="M63" s="11"/>
    </row>
    <row r="64" ht="12.75">
      <c r="M64" s="11"/>
    </row>
    <row r="65" ht="12.75">
      <c r="M65" s="11"/>
    </row>
    <row r="66" ht="12.75">
      <c r="M66" s="11"/>
    </row>
    <row r="67" ht="12.75">
      <c r="M67" s="11"/>
    </row>
    <row r="68" ht="12.75"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  <row r="157" ht="12.75">
      <c r="M157" s="11"/>
    </row>
    <row r="158" ht="12.75">
      <c r="M158" s="11"/>
    </row>
    <row r="159" ht="12.75">
      <c r="M159" s="11"/>
    </row>
    <row r="160" ht="12.75">
      <c r="M160" s="11"/>
    </row>
    <row r="161" ht="12.75">
      <c r="M161" s="11"/>
    </row>
    <row r="162" ht="12.75">
      <c r="M162" s="11"/>
    </row>
    <row r="163" ht="12.75">
      <c r="M163" s="11"/>
    </row>
    <row r="164" ht="12.75">
      <c r="M164" s="11"/>
    </row>
    <row r="165" ht="12.75">
      <c r="M165" s="11"/>
    </row>
    <row r="166" ht="12.75">
      <c r="M166" s="11"/>
    </row>
    <row r="167" ht="12.75">
      <c r="M167" s="11"/>
    </row>
    <row r="168" ht="12.75">
      <c r="M168" s="11"/>
    </row>
    <row r="169" ht="12.75">
      <c r="M169" s="11"/>
    </row>
    <row r="170" ht="12.75">
      <c r="M170" s="11"/>
    </row>
    <row r="171" ht="12.75">
      <c r="M171" s="11"/>
    </row>
    <row r="172" ht="12.75">
      <c r="M172" s="11"/>
    </row>
    <row r="173" ht="12.75">
      <c r="M173" s="11"/>
    </row>
    <row r="174" ht="12.75">
      <c r="M174" s="11"/>
    </row>
    <row r="175" ht="12.75">
      <c r="M175" s="11"/>
    </row>
    <row r="176" ht="12.75">
      <c r="M176" s="11"/>
    </row>
    <row r="177" ht="12.75">
      <c r="M177" s="11"/>
    </row>
    <row r="178" ht="12.75">
      <c r="M178" s="11"/>
    </row>
    <row r="179" ht="12.75">
      <c r="M179" s="11"/>
    </row>
    <row r="180" ht="12.75">
      <c r="M180" s="11"/>
    </row>
    <row r="181" ht="12.75">
      <c r="M181" s="11"/>
    </row>
    <row r="182" ht="12.75">
      <c r="M182" s="11"/>
    </row>
    <row r="183" ht="12.75">
      <c r="M183" s="11"/>
    </row>
    <row r="184" ht="12.75">
      <c r="M184" s="11"/>
    </row>
    <row r="185" ht="12.75">
      <c r="M185" s="11"/>
    </row>
    <row r="186" ht="12.75">
      <c r="M186" s="11"/>
    </row>
    <row r="187" ht="12.75">
      <c r="M187" s="11"/>
    </row>
    <row r="188" ht="12.75">
      <c r="M188" s="11"/>
    </row>
    <row r="189" ht="12.75">
      <c r="M189" s="11"/>
    </row>
    <row r="190" ht="12.75">
      <c r="M190" s="11"/>
    </row>
    <row r="191" ht="12.75">
      <c r="M191" s="11"/>
    </row>
    <row r="192" ht="12.75">
      <c r="M192" s="11"/>
    </row>
    <row r="193" ht="12.75">
      <c r="M193" s="11"/>
    </row>
    <row r="194" ht="12.75">
      <c r="M194" s="11"/>
    </row>
    <row r="195" ht="12.75">
      <c r="M195" s="11"/>
    </row>
    <row r="196" ht="12.75">
      <c r="M196" s="11"/>
    </row>
    <row r="197" ht="12.75">
      <c r="M197" s="11"/>
    </row>
    <row r="198" ht="12.75">
      <c r="M198" s="11"/>
    </row>
    <row r="199" ht="12.75">
      <c r="M199" s="11"/>
    </row>
    <row r="200" ht="12.75">
      <c r="M200" s="11"/>
    </row>
    <row r="201" ht="12.75">
      <c r="M201" s="11"/>
    </row>
    <row r="202" ht="12.75">
      <c r="M202" s="11"/>
    </row>
    <row r="203" ht="12.75">
      <c r="M203" s="11"/>
    </row>
    <row r="204" ht="12.75">
      <c r="M204" s="11"/>
    </row>
    <row r="205" ht="12.75">
      <c r="M205" s="11"/>
    </row>
    <row r="206" ht="12.75">
      <c r="M206" s="11"/>
    </row>
    <row r="207" ht="12.75">
      <c r="M207" s="11"/>
    </row>
    <row r="208" ht="12.75">
      <c r="M208" s="11"/>
    </row>
    <row r="209" ht="12.75">
      <c r="M209" s="11"/>
    </row>
    <row r="210" ht="12.75">
      <c r="M210" s="11"/>
    </row>
    <row r="211" ht="12.75">
      <c r="M211" s="11"/>
    </row>
    <row r="212" ht="12.75">
      <c r="M212" s="11"/>
    </row>
    <row r="213" ht="12.75">
      <c r="M213" s="11"/>
    </row>
    <row r="214" ht="12.75">
      <c r="M214" s="11"/>
    </row>
    <row r="215" ht="12.75">
      <c r="M215" s="11"/>
    </row>
    <row r="216" ht="12.75">
      <c r="M216" s="11"/>
    </row>
    <row r="217" ht="12.75">
      <c r="M217" s="11"/>
    </row>
    <row r="218" ht="12.75">
      <c r="M218" s="11"/>
    </row>
    <row r="219" ht="12.75">
      <c r="M219" s="11"/>
    </row>
    <row r="220" ht="12.75">
      <c r="M220" s="11"/>
    </row>
    <row r="221" ht="12.75">
      <c r="M221" s="11"/>
    </row>
    <row r="222" ht="12.75">
      <c r="M222" s="11"/>
    </row>
    <row r="223" ht="12.75">
      <c r="M223" s="11"/>
    </row>
    <row r="224" ht="12.75">
      <c r="M224" s="11"/>
    </row>
    <row r="225" ht="12.75">
      <c r="M225" s="11"/>
    </row>
    <row r="226" ht="12.75">
      <c r="M226" s="11"/>
    </row>
    <row r="227" ht="12.75">
      <c r="M227" s="11"/>
    </row>
    <row r="228" ht="12.75">
      <c r="M228" s="11"/>
    </row>
    <row r="229" ht="12.75">
      <c r="M229" s="11"/>
    </row>
    <row r="230" ht="12.75">
      <c r="M230" s="11"/>
    </row>
    <row r="231" ht="12.75">
      <c r="M231" s="11"/>
    </row>
    <row r="232" ht="12.75">
      <c r="M232" s="11"/>
    </row>
    <row r="233" ht="12.75">
      <c r="M233" s="11"/>
    </row>
    <row r="234" ht="12.75">
      <c r="M234" s="11"/>
    </row>
    <row r="235" ht="12.75">
      <c r="M235" s="11"/>
    </row>
    <row r="236" ht="12.75">
      <c r="M236" s="11"/>
    </row>
    <row r="237" ht="12.75">
      <c r="M237" s="11"/>
    </row>
    <row r="238" ht="12.75">
      <c r="M238" s="11"/>
    </row>
    <row r="239" ht="12.75">
      <c r="M239" s="11"/>
    </row>
    <row r="240" ht="12.75">
      <c r="M240" s="11"/>
    </row>
    <row r="241" ht="12.75">
      <c r="M241" s="11"/>
    </row>
    <row r="242" ht="12.75">
      <c r="M242" s="11"/>
    </row>
    <row r="243" ht="12.75">
      <c r="M243" s="11"/>
    </row>
    <row r="244" ht="12.75">
      <c r="M244" s="11"/>
    </row>
    <row r="245" ht="12.75">
      <c r="M245" s="11"/>
    </row>
    <row r="246" ht="12.75">
      <c r="M246" s="11"/>
    </row>
    <row r="247" ht="12.75">
      <c r="M247" s="11"/>
    </row>
    <row r="248" ht="12.75">
      <c r="M248" s="11"/>
    </row>
    <row r="249" ht="12.75">
      <c r="M249" s="11"/>
    </row>
    <row r="250" ht="12.75">
      <c r="M250" s="11"/>
    </row>
    <row r="251" ht="12.75">
      <c r="M251" s="11"/>
    </row>
    <row r="252" ht="12.75">
      <c r="M252" s="11"/>
    </row>
    <row r="253" ht="12.75">
      <c r="M253" s="11"/>
    </row>
    <row r="254" ht="12.75">
      <c r="M254" s="11"/>
    </row>
    <row r="255" ht="12.75">
      <c r="M255" s="11"/>
    </row>
    <row r="256" ht="12.75">
      <c r="M256" s="11"/>
    </row>
    <row r="257" ht="12.75">
      <c r="M257" s="11"/>
    </row>
    <row r="258" ht="12.75">
      <c r="M258" s="11"/>
    </row>
    <row r="259" ht="12.75">
      <c r="M259" s="11"/>
    </row>
    <row r="260" ht="12.75">
      <c r="M260" s="11"/>
    </row>
    <row r="261" ht="12.75">
      <c r="M261" s="11"/>
    </row>
    <row r="262" ht="12.75">
      <c r="M262" s="11"/>
    </row>
    <row r="263" ht="12.75">
      <c r="M263" s="11"/>
    </row>
    <row r="264" ht="12.75">
      <c r="M264" s="11"/>
    </row>
    <row r="265" ht="12.75">
      <c r="M265" s="11"/>
    </row>
    <row r="266" ht="12.75">
      <c r="M266" s="11"/>
    </row>
    <row r="267" ht="12.75">
      <c r="M267" s="11"/>
    </row>
    <row r="268" ht="12.75">
      <c r="M268" s="11"/>
    </row>
    <row r="269" ht="12.75">
      <c r="M269" s="11"/>
    </row>
    <row r="270" ht="12.75">
      <c r="M270" s="11"/>
    </row>
    <row r="271" ht="12.75">
      <c r="M271" s="11"/>
    </row>
    <row r="272" ht="12.75">
      <c r="M272" s="11"/>
    </row>
    <row r="273" ht="12.75">
      <c r="M273" s="11"/>
    </row>
    <row r="274" ht="12.75">
      <c r="M274" s="11"/>
    </row>
    <row r="275" ht="12.75">
      <c r="M275" s="11"/>
    </row>
    <row r="276" ht="12.75">
      <c r="M276" s="11"/>
    </row>
    <row r="277" ht="12.75">
      <c r="M277" s="11"/>
    </row>
    <row r="278" ht="12.75">
      <c r="M278" s="11"/>
    </row>
    <row r="279" ht="12.75">
      <c r="M279" s="11"/>
    </row>
    <row r="280" ht="12.75">
      <c r="M280" s="11"/>
    </row>
    <row r="281" ht="12.75">
      <c r="M281" s="11"/>
    </row>
    <row r="282" ht="12.75">
      <c r="M282" s="11"/>
    </row>
    <row r="283" ht="12.75">
      <c r="M283" s="11"/>
    </row>
    <row r="284" ht="12.75">
      <c r="M284" s="11"/>
    </row>
    <row r="285" ht="12.75">
      <c r="M285" s="11"/>
    </row>
    <row r="286" ht="12.75">
      <c r="M286" s="11"/>
    </row>
    <row r="287" ht="12.75">
      <c r="M287" s="11"/>
    </row>
    <row r="288" ht="12.75">
      <c r="M288" s="11"/>
    </row>
    <row r="289" ht="12.75">
      <c r="M289" s="11"/>
    </row>
    <row r="290" ht="12.75">
      <c r="M290" s="11"/>
    </row>
    <row r="291" ht="12.75">
      <c r="M291" s="11"/>
    </row>
    <row r="292" ht="12.75">
      <c r="M292" s="11"/>
    </row>
    <row r="293" ht="12.75">
      <c r="M293" s="11"/>
    </row>
    <row r="294" ht="12.75">
      <c r="M294" s="11"/>
    </row>
    <row r="295" ht="12.75">
      <c r="M295" s="11"/>
    </row>
    <row r="296" ht="12.75">
      <c r="M296" s="11"/>
    </row>
    <row r="297" ht="12.75">
      <c r="M297" s="11"/>
    </row>
    <row r="298" ht="12.75">
      <c r="M298" s="11"/>
    </row>
    <row r="299" ht="12.75">
      <c r="M299" s="11"/>
    </row>
    <row r="300" ht="12.75">
      <c r="M300" s="11"/>
    </row>
    <row r="301" ht="12.75">
      <c r="M301" s="11"/>
    </row>
    <row r="302" ht="12.75">
      <c r="M302" s="11"/>
    </row>
    <row r="303" ht="12.75">
      <c r="M303" s="11"/>
    </row>
    <row r="304" ht="12.75">
      <c r="M304" s="11"/>
    </row>
    <row r="305" ht="12.75">
      <c r="M305" s="11"/>
    </row>
    <row r="306" ht="12.75">
      <c r="M306" s="11"/>
    </row>
    <row r="307" ht="12.75">
      <c r="M307" s="11"/>
    </row>
    <row r="308" ht="12.75">
      <c r="M308" s="11"/>
    </row>
    <row r="309" ht="12.75">
      <c r="M309" s="11"/>
    </row>
    <row r="310" ht="12.75">
      <c r="M310" s="11"/>
    </row>
    <row r="311" ht="12.75">
      <c r="M311" s="11"/>
    </row>
    <row r="312" ht="12.75">
      <c r="M312" s="11"/>
    </row>
    <row r="313" ht="12.75">
      <c r="M313" s="11"/>
    </row>
    <row r="314" ht="12.75">
      <c r="M314" s="11"/>
    </row>
    <row r="315" ht="12.75">
      <c r="M315" s="11"/>
    </row>
    <row r="316" ht="12.75">
      <c r="M316" s="11"/>
    </row>
    <row r="317" ht="12.75">
      <c r="M317" s="11"/>
    </row>
    <row r="318" ht="12.75">
      <c r="M318" s="11"/>
    </row>
    <row r="319" ht="12.75">
      <c r="M319" s="11"/>
    </row>
    <row r="320" ht="12.75">
      <c r="M320" s="11"/>
    </row>
    <row r="321" ht="12.75">
      <c r="M321" s="11"/>
    </row>
    <row r="322" ht="12.75">
      <c r="M322" s="11"/>
    </row>
    <row r="323" ht="12.75">
      <c r="M323" s="11"/>
    </row>
    <row r="324" ht="12.75">
      <c r="M324" s="11"/>
    </row>
    <row r="325" ht="12.75">
      <c r="M325" s="11"/>
    </row>
    <row r="326" ht="12.75">
      <c r="M326" s="11"/>
    </row>
    <row r="327" ht="12.75">
      <c r="M327" s="11"/>
    </row>
    <row r="328" ht="12.75">
      <c r="M328" s="11"/>
    </row>
    <row r="329" ht="12.75">
      <c r="M329" s="11"/>
    </row>
    <row r="330" ht="12.75">
      <c r="M330" s="11"/>
    </row>
    <row r="331" ht="12.75">
      <c r="M331" s="11"/>
    </row>
    <row r="332" ht="12.75">
      <c r="M332" s="11"/>
    </row>
    <row r="333" ht="12.75">
      <c r="M333" s="11"/>
    </row>
    <row r="334" ht="12.75">
      <c r="M334" s="11"/>
    </row>
    <row r="335" ht="12.75">
      <c r="M335" s="11"/>
    </row>
    <row r="336" ht="12.75">
      <c r="M336" s="11"/>
    </row>
    <row r="337" ht="12.75">
      <c r="M337" s="11"/>
    </row>
    <row r="338" ht="12.75">
      <c r="M338" s="11"/>
    </row>
    <row r="339" ht="12.75">
      <c r="M339" s="11"/>
    </row>
    <row r="340" ht="12.75">
      <c r="M340" s="11"/>
    </row>
    <row r="341" ht="12.75">
      <c r="M341" s="11"/>
    </row>
    <row r="342" ht="12.75">
      <c r="M342" s="11"/>
    </row>
    <row r="343" ht="12.75">
      <c r="M343" s="11"/>
    </row>
    <row r="344" ht="12.75">
      <c r="M344" s="11"/>
    </row>
    <row r="345" ht="12.75">
      <c r="M345" s="11"/>
    </row>
    <row r="346" ht="12.75">
      <c r="M346" s="11"/>
    </row>
    <row r="347" ht="12.75">
      <c r="M347" s="11"/>
    </row>
    <row r="348" ht="12.75">
      <c r="M348" s="11"/>
    </row>
    <row r="349" ht="12.75">
      <c r="M349" s="11"/>
    </row>
    <row r="350" ht="12.75">
      <c r="M350" s="11"/>
    </row>
    <row r="351" ht="12.75">
      <c r="M351" s="11"/>
    </row>
    <row r="352" ht="12.75">
      <c r="M352" s="11"/>
    </row>
    <row r="353" ht="12.75">
      <c r="M353" s="11"/>
    </row>
    <row r="354" ht="12.75">
      <c r="M354" s="11"/>
    </row>
    <row r="355" ht="12.75">
      <c r="M355" s="11"/>
    </row>
    <row r="356" ht="12.75">
      <c r="M356" s="11"/>
    </row>
    <row r="357" ht="12.75">
      <c r="M357" s="11"/>
    </row>
    <row r="358" ht="12.75">
      <c r="M358" s="11"/>
    </row>
    <row r="359" ht="12.75">
      <c r="M359" s="11"/>
    </row>
    <row r="360" ht="12.75">
      <c r="M360" s="11"/>
    </row>
    <row r="361" ht="12.75">
      <c r="M361" s="11"/>
    </row>
    <row r="362" ht="12.75">
      <c r="M362" s="11"/>
    </row>
    <row r="363" ht="12.75">
      <c r="M363" s="11"/>
    </row>
    <row r="364" ht="12.75">
      <c r="M364" s="11"/>
    </row>
    <row r="365" ht="12.75">
      <c r="M365" s="11"/>
    </row>
    <row r="366" ht="12.75">
      <c r="M366" s="11"/>
    </row>
    <row r="367" ht="12.75">
      <c r="M367" s="11"/>
    </row>
    <row r="368" ht="12.75">
      <c r="M368" s="11"/>
    </row>
    <row r="369" ht="12.75">
      <c r="M369" s="11"/>
    </row>
    <row r="370" ht="12.75">
      <c r="M370" s="11"/>
    </row>
    <row r="371" ht="12.75">
      <c r="M371" s="11"/>
    </row>
    <row r="372" ht="12.75">
      <c r="M372" s="11"/>
    </row>
    <row r="373" ht="12.75">
      <c r="M373" s="11"/>
    </row>
    <row r="374" ht="12.75">
      <c r="M374" s="11"/>
    </row>
    <row r="375" ht="12.75">
      <c r="M375" s="11"/>
    </row>
    <row r="376" ht="12.75">
      <c r="M376" s="11"/>
    </row>
    <row r="377" ht="12.75">
      <c r="M377" s="11"/>
    </row>
    <row r="378" ht="12.75">
      <c r="M378" s="11"/>
    </row>
    <row r="379" ht="12.75">
      <c r="M379" s="11"/>
    </row>
    <row r="380" ht="12.75">
      <c r="M380" s="11"/>
    </row>
    <row r="381" ht="12.75">
      <c r="M381" s="11"/>
    </row>
    <row r="382" ht="12.75">
      <c r="M382" s="11"/>
    </row>
    <row r="383" ht="12.75">
      <c r="M383" s="11"/>
    </row>
    <row r="384" ht="12.75">
      <c r="M384" s="11"/>
    </row>
    <row r="385" ht="12.75">
      <c r="M385" s="11"/>
    </row>
    <row r="386" ht="12.75">
      <c r="M386" s="11"/>
    </row>
    <row r="387" ht="12.75">
      <c r="M387" s="11"/>
    </row>
    <row r="388" ht="12.75">
      <c r="M388" s="11"/>
    </row>
    <row r="389" ht="12.75">
      <c r="M389" s="11"/>
    </row>
    <row r="390" ht="12.75">
      <c r="M390" s="11"/>
    </row>
    <row r="391" ht="12.75">
      <c r="M391" s="11"/>
    </row>
    <row r="392" ht="12.75">
      <c r="M392" s="11"/>
    </row>
    <row r="393" ht="12.75">
      <c r="M393" s="11"/>
    </row>
    <row r="394" ht="12.75">
      <c r="M394" s="11"/>
    </row>
    <row r="395" ht="12.75">
      <c r="M395" s="11"/>
    </row>
    <row r="396" ht="12.75">
      <c r="M396" s="11"/>
    </row>
    <row r="397" ht="12.75">
      <c r="M397" s="11"/>
    </row>
    <row r="398" ht="12.75">
      <c r="M398" s="11"/>
    </row>
    <row r="399" ht="12.75">
      <c r="M399" s="11"/>
    </row>
    <row r="400" ht="12.75">
      <c r="M400" s="11"/>
    </row>
    <row r="401" ht="12.75">
      <c r="M401" s="11"/>
    </row>
    <row r="402" ht="12.75">
      <c r="M402" s="11"/>
    </row>
    <row r="403" ht="12.75">
      <c r="M403" s="11"/>
    </row>
    <row r="404" ht="12.75">
      <c r="M404" s="11"/>
    </row>
    <row r="405" ht="12.75">
      <c r="M405" s="11"/>
    </row>
    <row r="406" ht="12.75">
      <c r="M406" s="11"/>
    </row>
    <row r="407" ht="12.75">
      <c r="M407" s="11"/>
    </row>
    <row r="408" ht="12.75">
      <c r="M408" s="11"/>
    </row>
    <row r="409" ht="12.75">
      <c r="M409" s="11"/>
    </row>
    <row r="410" ht="12.75">
      <c r="M410" s="11"/>
    </row>
    <row r="411" ht="12.75">
      <c r="M411" s="11"/>
    </row>
    <row r="412" ht="12.75">
      <c r="M412" s="11"/>
    </row>
    <row r="413" ht="12.75">
      <c r="M413" s="11"/>
    </row>
    <row r="414" ht="12.75">
      <c r="M414" s="11"/>
    </row>
    <row r="415" ht="12.75">
      <c r="M415" s="11"/>
    </row>
    <row r="416" ht="12.75">
      <c r="M416" s="11"/>
    </row>
    <row r="417" ht="12.75">
      <c r="M417" s="11"/>
    </row>
    <row r="418" ht="12.75">
      <c r="M418" s="11"/>
    </row>
    <row r="419" ht="12.75">
      <c r="M419" s="11"/>
    </row>
    <row r="420" ht="12.75">
      <c r="M420" s="11"/>
    </row>
    <row r="421" ht="12.75">
      <c r="M421" s="11"/>
    </row>
    <row r="422" ht="12.75">
      <c r="M422" s="11"/>
    </row>
    <row r="423" ht="12.75">
      <c r="M423" s="11"/>
    </row>
    <row r="424" ht="12.75">
      <c r="M424" s="11"/>
    </row>
    <row r="425" ht="12.75">
      <c r="M425" s="11"/>
    </row>
    <row r="426" ht="12.75">
      <c r="M426" s="11"/>
    </row>
    <row r="427" ht="12.75">
      <c r="M427" s="11"/>
    </row>
    <row r="428" ht="12.75">
      <c r="M428" s="11"/>
    </row>
    <row r="429" ht="12.75">
      <c r="M429" s="11"/>
    </row>
    <row r="430" ht="12.75">
      <c r="M430" s="11"/>
    </row>
    <row r="431" ht="12.75">
      <c r="M431" s="11"/>
    </row>
    <row r="432" ht="12.75">
      <c r="M432" s="11"/>
    </row>
    <row r="433" ht="12.75">
      <c r="M433" s="11"/>
    </row>
    <row r="434" ht="12.75">
      <c r="M434" s="11"/>
    </row>
    <row r="435" ht="12.75">
      <c r="M435" s="11"/>
    </row>
    <row r="436" ht="12.75">
      <c r="M436" s="11"/>
    </row>
    <row r="437" ht="12.75">
      <c r="M437" s="11"/>
    </row>
    <row r="438" ht="12.75">
      <c r="M438" s="11"/>
    </row>
    <row r="439" ht="12.75">
      <c r="M439" s="11"/>
    </row>
    <row r="440" ht="12.75">
      <c r="M440" s="11"/>
    </row>
    <row r="441" ht="12.75">
      <c r="M441" s="11"/>
    </row>
    <row r="442" ht="12.75">
      <c r="M442" s="11"/>
    </row>
    <row r="443" ht="12.75">
      <c r="M443" s="11"/>
    </row>
    <row r="444" ht="12.75">
      <c r="M444" s="11"/>
    </row>
    <row r="445" ht="12.75">
      <c r="M445" s="11"/>
    </row>
    <row r="446" ht="12.75">
      <c r="M446" s="11"/>
    </row>
    <row r="447" ht="12.75">
      <c r="M447" s="11"/>
    </row>
    <row r="448" ht="12.75">
      <c r="M448" s="11"/>
    </row>
    <row r="449" ht="12.75">
      <c r="M449" s="11"/>
    </row>
    <row r="450" ht="12.75">
      <c r="M450" s="11"/>
    </row>
    <row r="451" ht="12.75">
      <c r="M451" s="11"/>
    </row>
    <row r="452" ht="12.75">
      <c r="M452" s="11"/>
    </row>
    <row r="453" ht="12.75">
      <c r="M453" s="11"/>
    </row>
    <row r="454" ht="12.75">
      <c r="M454" s="11"/>
    </row>
    <row r="455" ht="12.75">
      <c r="M455" s="11"/>
    </row>
    <row r="456" ht="12.75">
      <c r="M456" s="11"/>
    </row>
    <row r="457" ht="12.75">
      <c r="M457" s="11"/>
    </row>
    <row r="458" ht="12.75">
      <c r="M458" s="11"/>
    </row>
    <row r="459" ht="12.75">
      <c r="M459" s="11"/>
    </row>
    <row r="460" ht="12.75">
      <c r="M460" s="11"/>
    </row>
    <row r="461" ht="12.75">
      <c r="M461" s="11"/>
    </row>
    <row r="462" ht="12.75">
      <c r="M462" s="11"/>
    </row>
    <row r="463" ht="12.75">
      <c r="M463" s="11"/>
    </row>
    <row r="464" ht="12.75">
      <c r="M464" s="11"/>
    </row>
    <row r="465" ht="12.75">
      <c r="M465" s="11"/>
    </row>
    <row r="466" ht="12.75">
      <c r="M466" s="11"/>
    </row>
    <row r="467" ht="12.75">
      <c r="M467" s="11"/>
    </row>
    <row r="468" ht="12.75">
      <c r="M468" s="11"/>
    </row>
    <row r="469" ht="12.75">
      <c r="M469" s="11"/>
    </row>
    <row r="470" ht="12.75">
      <c r="M470" s="11"/>
    </row>
    <row r="471" ht="12.75">
      <c r="M471" s="11"/>
    </row>
    <row r="472" ht="12.75">
      <c r="M472" s="11"/>
    </row>
    <row r="473" ht="12.75">
      <c r="M473" s="11"/>
    </row>
    <row r="474" ht="12.75">
      <c r="M474" s="11"/>
    </row>
    <row r="475" ht="12.75">
      <c r="M475" s="11"/>
    </row>
    <row r="476" ht="12.75">
      <c r="M476" s="11"/>
    </row>
    <row r="477" ht="12.75">
      <c r="M477" s="11"/>
    </row>
    <row r="478" ht="12.75">
      <c r="M478" s="11"/>
    </row>
    <row r="479" ht="12.75">
      <c r="M479" s="11"/>
    </row>
    <row r="480" ht="12.75">
      <c r="M480" s="11"/>
    </row>
    <row r="481" ht="12.75">
      <c r="M481" s="11"/>
    </row>
    <row r="482" ht="12.75">
      <c r="M482" s="11"/>
    </row>
    <row r="483" ht="12.75">
      <c r="M483" s="11"/>
    </row>
    <row r="484" ht="12.75">
      <c r="M484" s="11"/>
    </row>
    <row r="485" ht="12.75">
      <c r="M485" s="11"/>
    </row>
    <row r="486" ht="12.75">
      <c r="M486" s="11"/>
    </row>
    <row r="487" ht="12.75">
      <c r="M487" s="11"/>
    </row>
    <row r="488" ht="12.75">
      <c r="M488" s="11"/>
    </row>
    <row r="489" ht="12.75">
      <c r="M489" s="11"/>
    </row>
    <row r="490" ht="12.75">
      <c r="M490" s="11"/>
    </row>
    <row r="491" ht="12.75">
      <c r="M491" s="11"/>
    </row>
    <row r="492" ht="12.75">
      <c r="M492" s="11"/>
    </row>
    <row r="493" ht="12.75">
      <c r="M493" s="11"/>
    </row>
    <row r="494" ht="12.75">
      <c r="M494" s="11"/>
    </row>
    <row r="495" ht="12.75">
      <c r="M495" s="11"/>
    </row>
    <row r="496" ht="12.75">
      <c r="M496" s="11"/>
    </row>
    <row r="497" ht="12.75">
      <c r="M497" s="11"/>
    </row>
    <row r="498" ht="12.75">
      <c r="M498" s="11"/>
    </row>
    <row r="499" ht="12.75">
      <c r="M499" s="11"/>
    </row>
    <row r="500" ht="12.75">
      <c r="M500" s="11"/>
    </row>
    <row r="501" ht="12.75">
      <c r="M501" s="11"/>
    </row>
    <row r="502" ht="12.75">
      <c r="M502" s="11"/>
    </row>
    <row r="503" ht="12.75">
      <c r="M503" s="11"/>
    </row>
    <row r="504" ht="12.75">
      <c r="M504" s="11"/>
    </row>
    <row r="505" ht="12.75">
      <c r="M505" s="11"/>
    </row>
    <row r="506" ht="12.75">
      <c r="M506" s="11"/>
    </row>
    <row r="507" ht="12.75">
      <c r="M507" s="11"/>
    </row>
    <row r="508" ht="12.75">
      <c r="M508" s="11"/>
    </row>
    <row r="509" ht="12.75">
      <c r="M509" s="11"/>
    </row>
    <row r="510" ht="12.75">
      <c r="M510" s="11"/>
    </row>
    <row r="511" ht="12.75">
      <c r="M511" s="11"/>
    </row>
    <row r="512" ht="12.75">
      <c r="M512" s="11"/>
    </row>
    <row r="513" ht="12.75">
      <c r="M513" s="11"/>
    </row>
    <row r="514" ht="12.75">
      <c r="M514" s="11"/>
    </row>
    <row r="515" ht="12.75">
      <c r="M515" s="11"/>
    </row>
    <row r="516" ht="12.75">
      <c r="M516" s="11"/>
    </row>
    <row r="517" ht="12.75">
      <c r="M517" s="11"/>
    </row>
    <row r="518" ht="12.75">
      <c r="M518" s="11"/>
    </row>
    <row r="519" ht="12.75">
      <c r="M519" s="11"/>
    </row>
    <row r="520" ht="12.75">
      <c r="M520" s="11"/>
    </row>
    <row r="521" ht="12.75">
      <c r="M521" s="11"/>
    </row>
    <row r="522" ht="12.75">
      <c r="M522" s="11"/>
    </row>
    <row r="523" ht="12.75">
      <c r="M523" s="11"/>
    </row>
    <row r="524" ht="12.75">
      <c r="M524" s="11"/>
    </row>
    <row r="525" ht="12.75">
      <c r="M525" s="11"/>
    </row>
    <row r="526" ht="12.75">
      <c r="M526" s="11"/>
    </row>
    <row r="527" ht="12.75">
      <c r="M527" s="11"/>
    </row>
    <row r="528" ht="12.75">
      <c r="M528" s="11"/>
    </row>
    <row r="529" ht="12.75">
      <c r="M529" s="11"/>
    </row>
    <row r="530" ht="12.75">
      <c r="M530" s="11"/>
    </row>
    <row r="531" ht="12.75">
      <c r="M531" s="11"/>
    </row>
    <row r="532" ht="12.75">
      <c r="M532" s="11"/>
    </row>
    <row r="533" ht="12.75">
      <c r="M533" s="11"/>
    </row>
    <row r="534" ht="12.75">
      <c r="M534" s="11"/>
    </row>
    <row r="535" ht="12.75">
      <c r="M535" s="11"/>
    </row>
    <row r="536" ht="12.75">
      <c r="M536" s="11"/>
    </row>
    <row r="537" ht="12.7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6">
      <selection activeCell="A53" sqref="A5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.75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385</v>
      </c>
      <c r="B2" s="601"/>
      <c r="C2" s="602" t="str">
        <f>'справка №1-БАЛАНС'!E3</f>
        <v>ЛОВЕЧТУРС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 xml:space="preserve"> </v>
      </c>
      <c r="P2" s="481"/>
      <c r="Q2" s="481"/>
      <c r="R2" s="524"/>
    </row>
    <row r="3" spans="1:18" ht="15">
      <c r="A3" s="600" t="s">
        <v>5</v>
      </c>
      <c r="B3" s="601"/>
      <c r="C3" s="603" t="str">
        <f>'справка №1-БАЛАНС'!E5</f>
        <v>за 2014 година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4</v>
      </c>
      <c r="N3" s="604"/>
      <c r="O3" s="480">
        <f>'справка №1-БАЛАНС'!H4</f>
        <v>820167527</v>
      </c>
      <c r="P3" s="484"/>
      <c r="Q3" s="484"/>
      <c r="R3" s="525"/>
    </row>
    <row r="4" spans="1:18" ht="12.75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594" t="s">
        <v>465</v>
      </c>
      <c r="B5" s="595"/>
      <c r="C5" s="59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596"/>
      <c r="B6" s="597"/>
      <c r="C6" s="59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.7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.75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.75">
      <c r="A10" s="366" t="s">
        <v>547</v>
      </c>
      <c r="B10" s="366" t="s">
        <v>548</v>
      </c>
      <c r="C10" s="367" t="s">
        <v>549</v>
      </c>
      <c r="D10" s="189">
        <v>2</v>
      </c>
      <c r="E10" s="189"/>
      <c r="F10" s="189"/>
      <c r="G10" s="74">
        <f aca="true" t="shared" si="2" ref="G10:G39">D10+E10-F10</f>
        <v>2</v>
      </c>
      <c r="H10" s="65"/>
      <c r="I10" s="65"/>
      <c r="J10" s="74">
        <f aca="true" t="shared" si="3" ref="J10:J39">G10+H10-I10</f>
        <v>2</v>
      </c>
      <c r="K10" s="65">
        <v>2</v>
      </c>
      <c r="L10" s="65"/>
      <c r="M10" s="65"/>
      <c r="N10" s="74">
        <f aca="true" t="shared" si="4" ref="N10:N39">K10+L10-M10</f>
        <v>2</v>
      </c>
      <c r="O10" s="65"/>
      <c r="P10" s="65"/>
      <c r="Q10" s="74">
        <f t="shared" si="0"/>
        <v>2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.75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856</v>
      </c>
      <c r="B15" s="374" t="s">
        <v>857</v>
      </c>
      <c r="C15" s="454" t="s">
        <v>858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.75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75">
      <c r="A17" s="366"/>
      <c r="B17" s="368" t="s">
        <v>565</v>
      </c>
      <c r="C17" s="369" t="s">
        <v>566</v>
      </c>
      <c r="D17" s="194">
        <f>SUM(D9:D16)</f>
        <v>2</v>
      </c>
      <c r="E17" s="194">
        <f>SUM(E9:E16)</f>
        <v>0</v>
      </c>
      <c r="F17" s="194">
        <f>SUM(F9:F16)</f>
        <v>0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2</v>
      </c>
      <c r="L17" s="75">
        <f>SUM(L9:L16)</f>
        <v>0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75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.75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.75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75">
      <c r="A25" s="366"/>
      <c r="B25" s="368" t="s">
        <v>838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.75">
      <c r="A27" s="366" t="s">
        <v>544</v>
      </c>
      <c r="B27" s="379" t="s">
        <v>852</v>
      </c>
      <c r="C27" s="380" t="s">
        <v>586</v>
      </c>
      <c r="D27" s="192">
        <f>SUM(D28:D31)</f>
        <v>32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32</v>
      </c>
      <c r="H27" s="70">
        <f t="shared" si="8"/>
        <v>0</v>
      </c>
      <c r="I27" s="70">
        <f t="shared" si="8"/>
        <v>0</v>
      </c>
      <c r="J27" s="71">
        <f t="shared" si="3"/>
        <v>32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366"/>
      <c r="B28" s="366" t="s">
        <v>106</v>
      </c>
      <c r="C28" s="367" t="s">
        <v>587</v>
      </c>
      <c r="D28" s="189">
        <v>32</v>
      </c>
      <c r="E28" s="189"/>
      <c r="F28" s="189"/>
      <c r="G28" s="74">
        <f t="shared" si="2"/>
        <v>32</v>
      </c>
      <c r="H28" s="65"/>
      <c r="I28" s="65"/>
      <c r="J28" s="74">
        <f t="shared" si="3"/>
        <v>32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.75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.75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.75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.75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.75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.75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.75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75">
      <c r="A38" s="366"/>
      <c r="B38" s="368" t="s">
        <v>853</v>
      </c>
      <c r="C38" s="369" t="s">
        <v>602</v>
      </c>
      <c r="D38" s="194">
        <f>D27+D32+D37</f>
        <v>32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32</v>
      </c>
      <c r="H38" s="75">
        <f t="shared" si="12"/>
        <v>0</v>
      </c>
      <c r="I38" s="75">
        <f t="shared" si="12"/>
        <v>0</v>
      </c>
      <c r="J38" s="74">
        <f t="shared" si="3"/>
        <v>32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.75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.75">
      <c r="A40" s="366"/>
      <c r="B40" s="370" t="s">
        <v>606</v>
      </c>
      <c r="C40" s="359" t="s">
        <v>607</v>
      </c>
      <c r="D40" s="438">
        <f>D17+D18+D19+D25+D38+D39</f>
        <v>34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34</v>
      </c>
      <c r="H40" s="438">
        <f t="shared" si="13"/>
        <v>0</v>
      </c>
      <c r="I40" s="438">
        <f t="shared" si="13"/>
        <v>0</v>
      </c>
      <c r="J40" s="438">
        <f t="shared" si="13"/>
        <v>34</v>
      </c>
      <c r="K40" s="438">
        <f t="shared" si="13"/>
        <v>2</v>
      </c>
      <c r="L40" s="438">
        <f t="shared" si="13"/>
        <v>0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32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.75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.75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.75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169" t="s">
        <v>876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05"/>
      <c r="L44" s="605"/>
      <c r="M44" s="605"/>
      <c r="N44" s="605"/>
      <c r="O44" s="606" t="s">
        <v>870</v>
      </c>
      <c r="P44" s="607"/>
      <c r="Q44" s="607"/>
      <c r="R44" s="607"/>
    </row>
    <row r="45" spans="1:18" ht="12.75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.75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.75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.75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.75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.75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.75">
      <c r="D51" s="528"/>
      <c r="E51" s="528"/>
      <c r="F51" s="528"/>
    </row>
    <row r="52" spans="4:6" ht="12.75">
      <c r="D52" s="528"/>
      <c r="E52" s="528"/>
      <c r="F52" s="528"/>
    </row>
    <row r="53" spans="4:6" ht="12.75">
      <c r="D53" s="528"/>
      <c r="E53" s="528"/>
      <c r="F53" s="528"/>
    </row>
    <row r="54" spans="4:6" ht="12.75">
      <c r="D54" s="528"/>
      <c r="E54" s="528"/>
      <c r="F54" s="528"/>
    </row>
    <row r="55" spans="4:6" ht="12.75">
      <c r="D55" s="528"/>
      <c r="E55" s="528"/>
      <c r="F55" s="528"/>
    </row>
    <row r="56" spans="4:6" ht="12.75">
      <c r="D56" s="528"/>
      <c r="E56" s="528"/>
      <c r="F56" s="528"/>
    </row>
    <row r="57" spans="4:6" ht="12.75">
      <c r="D57" s="528"/>
      <c r="E57" s="528"/>
      <c r="F57" s="528"/>
    </row>
    <row r="58" spans="4:6" ht="12.75">
      <c r="D58" s="528"/>
      <c r="E58" s="528"/>
      <c r="F58" s="528"/>
    </row>
    <row r="59" spans="4:6" ht="12.75">
      <c r="D59" s="528"/>
      <c r="E59" s="528"/>
      <c r="F59" s="528"/>
    </row>
    <row r="60" spans="4:6" ht="12.75">
      <c r="D60" s="528"/>
      <c r="E60" s="528"/>
      <c r="F60" s="528"/>
    </row>
    <row r="61" spans="4:6" ht="12.75">
      <c r="D61" s="528"/>
      <c r="E61" s="528"/>
      <c r="F61" s="528"/>
    </row>
    <row r="62" spans="4:6" ht="12.75">
      <c r="D62" s="528"/>
      <c r="E62" s="528"/>
      <c r="F62" s="528"/>
    </row>
    <row r="63" spans="4:6" ht="12.75">
      <c r="D63" s="528"/>
      <c r="E63" s="528"/>
      <c r="F63" s="528"/>
    </row>
    <row r="64" spans="4:6" ht="12.75">
      <c r="D64" s="528"/>
      <c r="E64" s="528"/>
      <c r="F64" s="528"/>
    </row>
    <row r="65" spans="4:6" ht="12.75">
      <c r="D65" s="528"/>
      <c r="E65" s="528"/>
      <c r="F65" s="528"/>
    </row>
    <row r="66" spans="4:6" ht="12.75">
      <c r="D66" s="528"/>
      <c r="E66" s="528"/>
      <c r="F66" s="528"/>
    </row>
    <row r="67" spans="4:6" ht="12.75">
      <c r="D67" s="528"/>
      <c r="E67" s="528"/>
      <c r="F67" s="528"/>
    </row>
    <row r="68" spans="5:6" ht="12.75">
      <c r="E68" s="528"/>
      <c r="F68" s="528"/>
    </row>
    <row r="69" spans="5:6" ht="12.75">
      <c r="E69" s="528"/>
      <c r="F69" s="528"/>
    </row>
    <row r="70" spans="5:6" ht="12.75">
      <c r="E70" s="528"/>
      <c r="F70" s="528"/>
    </row>
    <row r="71" spans="5:6" ht="12.75">
      <c r="E71" s="528"/>
      <c r="F71" s="528"/>
    </row>
    <row r="72" spans="5:6" ht="12.75">
      <c r="E72" s="528"/>
      <c r="F72" s="528"/>
    </row>
    <row r="73" spans="5:6" ht="12.75">
      <c r="E73" s="528"/>
      <c r="F73" s="528"/>
    </row>
    <row r="74" spans="5:6" ht="12.75">
      <c r="E74" s="528"/>
      <c r="F74" s="528"/>
    </row>
    <row r="75" spans="5:6" ht="12.75">
      <c r="E75" s="528"/>
      <c r="F75" s="528"/>
    </row>
    <row r="76" spans="5:6" ht="12.75">
      <c r="E76" s="528"/>
      <c r="F76" s="528"/>
    </row>
    <row r="77" spans="5:6" ht="12.75">
      <c r="E77" s="528"/>
      <c r="F77" s="528"/>
    </row>
    <row r="78" spans="5:6" ht="12.75">
      <c r="E78" s="528"/>
      <c r="F78" s="528"/>
    </row>
    <row r="79" spans="5:6" ht="12.75">
      <c r="E79" s="528"/>
      <c r="F79" s="528"/>
    </row>
    <row r="80" spans="5:6" ht="12.75">
      <c r="E80" s="528"/>
      <c r="F80" s="528"/>
    </row>
    <row r="81" spans="5:6" ht="12.75">
      <c r="E81" s="528"/>
      <c r="F81" s="528"/>
    </row>
    <row r="82" spans="5:6" ht="12.75">
      <c r="E82" s="528"/>
      <c r="F82" s="528"/>
    </row>
    <row r="83" spans="5:6" ht="12.75">
      <c r="E83" s="528"/>
      <c r="F83" s="528"/>
    </row>
    <row r="84" spans="5:6" ht="12.75">
      <c r="E84" s="528"/>
      <c r="F84" s="528"/>
    </row>
    <row r="85" spans="5:6" ht="12.75">
      <c r="E85" s="528"/>
      <c r="F85" s="528"/>
    </row>
    <row r="86" spans="5:6" ht="12.75">
      <c r="E86" s="528"/>
      <c r="F86" s="528"/>
    </row>
    <row r="87" spans="5:6" ht="12.75">
      <c r="E87" s="528"/>
      <c r="F87" s="528"/>
    </row>
    <row r="88" spans="5:6" ht="12.75">
      <c r="E88" s="528"/>
      <c r="F88" s="528"/>
    </row>
    <row r="89" spans="5:6" ht="12.75">
      <c r="E89" s="528"/>
      <c r="F89" s="528"/>
    </row>
    <row r="90" spans="5:6" ht="12.75">
      <c r="E90" s="528"/>
      <c r="F90" s="528"/>
    </row>
    <row r="91" spans="5:6" ht="12.75">
      <c r="E91" s="528"/>
      <c r="F91" s="528"/>
    </row>
    <row r="92" spans="5:6" ht="12.75">
      <c r="E92" s="528"/>
      <c r="F92" s="528"/>
    </row>
    <row r="93" spans="5:6" ht="12.75">
      <c r="E93" s="528"/>
      <c r="F93" s="528"/>
    </row>
    <row r="94" spans="5:6" ht="12.75">
      <c r="E94" s="528"/>
      <c r="F94" s="528"/>
    </row>
    <row r="95" spans="5:6" ht="12.75">
      <c r="E95" s="528"/>
      <c r="F95" s="528"/>
    </row>
    <row r="96" spans="5:6" ht="12.75">
      <c r="E96" s="528"/>
      <c r="F96" s="528"/>
    </row>
    <row r="97" spans="5:6" ht="12.75">
      <c r="E97" s="528"/>
      <c r="F97" s="528"/>
    </row>
    <row r="98" spans="5:6" ht="12.75">
      <c r="E98" s="528"/>
      <c r="F98" s="528"/>
    </row>
    <row r="99" spans="5:6" ht="12.75">
      <c r="E99" s="528"/>
      <c r="F99" s="528"/>
    </row>
    <row r="100" spans="5:6" ht="12.75">
      <c r="E100" s="528"/>
      <c r="F100" s="528"/>
    </row>
    <row r="101" spans="5:6" ht="12.75">
      <c r="E101" s="528"/>
      <c r="F101" s="528"/>
    </row>
    <row r="102" spans="5:6" ht="12.75">
      <c r="E102" s="528"/>
      <c r="F102" s="528"/>
    </row>
    <row r="103" spans="5:6" ht="12.75">
      <c r="E103" s="528"/>
      <c r="F103" s="528"/>
    </row>
    <row r="104" spans="5:6" ht="12.75">
      <c r="E104" s="528"/>
      <c r="F104" s="528"/>
    </row>
    <row r="105" spans="5:6" ht="12.75">
      <c r="E105" s="528"/>
      <c r="F105" s="528"/>
    </row>
    <row r="106" spans="5:6" ht="12.75">
      <c r="E106" s="528"/>
      <c r="F106" s="528"/>
    </row>
    <row r="107" spans="5:6" ht="12.75">
      <c r="E107" s="528"/>
      <c r="F107" s="528"/>
    </row>
    <row r="108" spans="5:6" ht="12.75">
      <c r="E108" s="528"/>
      <c r="F108" s="528"/>
    </row>
    <row r="109" spans="5:6" ht="12.75">
      <c r="E109" s="528"/>
      <c r="F109" s="528"/>
    </row>
    <row r="110" spans="5:6" ht="12.75">
      <c r="E110" s="528"/>
      <c r="F110" s="528"/>
    </row>
    <row r="111" spans="5:6" ht="12.75">
      <c r="E111" s="528"/>
      <c r="F111" s="528"/>
    </row>
    <row r="112" spans="5:6" ht="12.75">
      <c r="E112" s="528"/>
      <c r="F112" s="528"/>
    </row>
    <row r="113" spans="5:6" ht="12.75">
      <c r="E113" s="528"/>
      <c r="F113" s="528"/>
    </row>
    <row r="114" spans="5:6" ht="12.75">
      <c r="E114" s="528"/>
      <c r="F114" s="528"/>
    </row>
    <row r="115" spans="5:6" ht="12.75">
      <c r="E115" s="528"/>
      <c r="F115" s="528"/>
    </row>
    <row r="116" spans="5:6" ht="12.75">
      <c r="E116" s="528"/>
      <c r="F116" s="528"/>
    </row>
    <row r="117" spans="5:6" ht="12.75">
      <c r="E117" s="528"/>
      <c r="F117" s="528"/>
    </row>
    <row r="118" spans="5:6" ht="12.75">
      <c r="E118" s="528"/>
      <c r="F118" s="528"/>
    </row>
    <row r="119" spans="5:6" ht="12.75">
      <c r="E119" s="528"/>
      <c r="F119" s="528"/>
    </row>
    <row r="120" spans="5:6" ht="12.75">
      <c r="E120" s="528"/>
      <c r="F120" s="528"/>
    </row>
    <row r="121" spans="5:6" ht="12.75">
      <c r="E121" s="528"/>
      <c r="F121" s="528"/>
    </row>
    <row r="122" spans="5:6" ht="12.75">
      <c r="E122" s="528"/>
      <c r="F122" s="528"/>
    </row>
    <row r="123" spans="5:6" ht="12.75">
      <c r="E123" s="528"/>
      <c r="F123" s="528"/>
    </row>
    <row r="124" spans="5:6" ht="12.75">
      <c r="E124" s="528"/>
      <c r="F124" s="528"/>
    </row>
    <row r="125" spans="5:6" ht="12.75">
      <c r="E125" s="528"/>
      <c r="F125" s="528"/>
    </row>
    <row r="126" spans="5:6" ht="12.75">
      <c r="E126" s="528"/>
      <c r="F126" s="528"/>
    </row>
    <row r="127" spans="5:6" ht="12.75">
      <c r="E127" s="528"/>
      <c r="F127" s="528"/>
    </row>
    <row r="128" spans="5:6" ht="12.75">
      <c r="E128" s="528"/>
      <c r="F128" s="528"/>
    </row>
    <row r="129" spans="5:6" ht="12.75">
      <c r="E129" s="528"/>
      <c r="F129" s="528"/>
    </row>
    <row r="130" spans="5:6" ht="12.75">
      <c r="E130" s="528"/>
      <c r="F130" s="528"/>
    </row>
    <row r="131" spans="5:6" ht="12.75">
      <c r="E131" s="528"/>
      <c r="F131" s="528"/>
    </row>
    <row r="132" spans="5:6" ht="12.75">
      <c r="E132" s="528"/>
      <c r="F132" s="528"/>
    </row>
    <row r="133" spans="5:6" ht="12.75">
      <c r="E133" s="528"/>
      <c r="F133" s="528"/>
    </row>
    <row r="134" spans="5:6" ht="12.75">
      <c r="E134" s="528"/>
      <c r="F134" s="528"/>
    </row>
    <row r="135" spans="5:6" ht="12.75">
      <c r="E135" s="528"/>
      <c r="F135" s="528"/>
    </row>
    <row r="136" spans="5:6" ht="12.75">
      <c r="E136" s="528"/>
      <c r="F136" s="528"/>
    </row>
    <row r="137" spans="5:6" ht="12.75">
      <c r="E137" s="528"/>
      <c r="F137" s="528"/>
    </row>
    <row r="138" spans="5:6" ht="12.75">
      <c r="E138" s="528"/>
      <c r="F138" s="528"/>
    </row>
    <row r="139" spans="5:6" ht="12.75">
      <c r="E139" s="528"/>
      <c r="F139" s="528"/>
    </row>
    <row r="140" spans="5:6" ht="12.75">
      <c r="E140" s="528"/>
      <c r="F140" s="528"/>
    </row>
    <row r="141" spans="5:6" ht="12.75">
      <c r="E141" s="528"/>
      <c r="F141" s="528"/>
    </row>
    <row r="142" spans="5:6" ht="12.75">
      <c r="E142" s="528"/>
      <c r="F142" s="528"/>
    </row>
    <row r="143" spans="5:6" ht="12.75">
      <c r="E143" s="528"/>
      <c r="F143" s="528"/>
    </row>
    <row r="144" spans="5:6" ht="12.75">
      <c r="E144" s="528"/>
      <c r="F144" s="528"/>
    </row>
    <row r="145" spans="5:6" ht="12.75">
      <c r="E145" s="528"/>
      <c r="F145" s="528"/>
    </row>
    <row r="146" spans="5:6" ht="12.75">
      <c r="E146" s="528"/>
      <c r="F146" s="528"/>
    </row>
    <row r="147" spans="5:6" ht="12.75">
      <c r="E147" s="528"/>
      <c r="F147" s="528"/>
    </row>
    <row r="148" spans="5:6" ht="12.75">
      <c r="E148" s="528"/>
      <c r="F148" s="528"/>
    </row>
    <row r="149" spans="5:6" ht="12.75">
      <c r="E149" s="528"/>
      <c r="F149" s="528"/>
    </row>
    <row r="150" spans="5:6" ht="12.75">
      <c r="E150" s="528"/>
      <c r="F150" s="528"/>
    </row>
    <row r="151" spans="5:6" ht="12.75">
      <c r="E151" s="528"/>
      <c r="F151" s="528"/>
    </row>
    <row r="152" spans="5:6" ht="12.75">
      <c r="E152" s="528"/>
      <c r="F152" s="528"/>
    </row>
    <row r="153" spans="5:6" ht="12.75">
      <c r="E153" s="528"/>
      <c r="F153" s="528"/>
    </row>
    <row r="154" spans="5:6" ht="12.75">
      <c r="E154" s="528"/>
      <c r="F154" s="528"/>
    </row>
    <row r="155" spans="5:6" ht="12.75">
      <c r="E155" s="528"/>
      <c r="F155" s="528"/>
    </row>
    <row r="156" spans="5:6" ht="12.75">
      <c r="E156" s="528"/>
      <c r="F156" s="528"/>
    </row>
    <row r="157" spans="5:6" ht="12.75">
      <c r="E157" s="528"/>
      <c r="F157" s="528"/>
    </row>
    <row r="158" spans="5:6" ht="12.75">
      <c r="E158" s="528"/>
      <c r="F158" s="528"/>
    </row>
    <row r="159" spans="5:6" ht="12.75">
      <c r="E159" s="528"/>
      <c r="F159" s="528"/>
    </row>
    <row r="160" spans="5:6" ht="12.75">
      <c r="E160" s="528"/>
      <c r="F160" s="528"/>
    </row>
    <row r="161" spans="5:6" ht="12.75">
      <c r="E161" s="528"/>
      <c r="F161" s="528"/>
    </row>
    <row r="162" spans="5:6" ht="12.75">
      <c r="E162" s="528"/>
      <c r="F162" s="528"/>
    </row>
    <row r="163" spans="5:6" ht="12.75">
      <c r="E163" s="528"/>
      <c r="F163" s="528"/>
    </row>
    <row r="164" spans="5:6" ht="12.75">
      <c r="E164" s="528"/>
      <c r="F164" s="528"/>
    </row>
    <row r="165" spans="5:6" ht="12.75">
      <c r="E165" s="528"/>
      <c r="F165" s="528"/>
    </row>
    <row r="166" spans="5:6" ht="12.75">
      <c r="E166" s="528"/>
      <c r="F166" s="528"/>
    </row>
    <row r="167" spans="5:6" ht="12.75">
      <c r="E167" s="528"/>
      <c r="F167" s="528"/>
    </row>
    <row r="168" spans="5:6" ht="12.75">
      <c r="E168" s="528"/>
      <c r="F168" s="528"/>
    </row>
    <row r="169" spans="5:6" ht="12.75">
      <c r="E169" s="528"/>
      <c r="F169" s="528"/>
    </row>
    <row r="170" spans="5:6" ht="12.75">
      <c r="E170" s="528"/>
      <c r="F170" s="528"/>
    </row>
    <row r="171" spans="5:6" ht="12.75">
      <c r="E171" s="528"/>
      <c r="F171" s="528"/>
    </row>
    <row r="172" spans="5:6" ht="12.75">
      <c r="E172" s="528"/>
      <c r="F172" s="528"/>
    </row>
    <row r="173" spans="5:6" ht="12.75">
      <c r="E173" s="528"/>
      <c r="F173" s="528"/>
    </row>
    <row r="174" spans="5:6" ht="12.75">
      <c r="E174" s="528"/>
      <c r="F174" s="528"/>
    </row>
    <row r="175" spans="5:6" ht="12.75">
      <c r="E175" s="528"/>
      <c r="F175" s="528"/>
    </row>
    <row r="176" spans="5:6" ht="12.75">
      <c r="E176" s="528"/>
      <c r="F176" s="528"/>
    </row>
    <row r="177" spans="5:6" ht="12.75">
      <c r="E177" s="528"/>
      <c r="F177" s="528"/>
    </row>
    <row r="178" spans="5:6" ht="12.75">
      <c r="E178" s="528"/>
      <c r="F178" s="528"/>
    </row>
    <row r="179" spans="5:6" ht="12.75">
      <c r="E179" s="528"/>
      <c r="F179" s="528"/>
    </row>
    <row r="180" spans="5:6" ht="12.75">
      <c r="E180" s="528"/>
      <c r="F180" s="528"/>
    </row>
    <row r="181" spans="5:6" ht="12.75">
      <c r="E181" s="528"/>
      <c r="F181" s="528"/>
    </row>
    <row r="182" spans="5:6" ht="12.75">
      <c r="E182" s="528"/>
      <c r="F182" s="528"/>
    </row>
    <row r="183" spans="5:6" ht="12.75">
      <c r="E183" s="528"/>
      <c r="F183" s="528"/>
    </row>
    <row r="184" spans="5:6" ht="12.75">
      <c r="E184" s="528"/>
      <c r="F184" s="528"/>
    </row>
    <row r="185" spans="5:6" ht="12.75">
      <c r="E185" s="528"/>
      <c r="F185" s="528"/>
    </row>
    <row r="186" spans="5:6" ht="12.75">
      <c r="E186" s="528"/>
      <c r="F186" s="528"/>
    </row>
    <row r="187" spans="5:6" ht="12.75">
      <c r="E187" s="528"/>
      <c r="F187" s="528"/>
    </row>
    <row r="188" spans="5:6" ht="12.75">
      <c r="E188" s="528"/>
      <c r="F188" s="528"/>
    </row>
    <row r="189" spans="5:6" ht="12.75">
      <c r="E189" s="528"/>
      <c r="F189" s="528"/>
    </row>
    <row r="190" spans="5:6" ht="12.75">
      <c r="E190" s="528"/>
      <c r="F190" s="528"/>
    </row>
    <row r="191" spans="5:6" ht="12.75">
      <c r="E191" s="528"/>
      <c r="F191" s="528"/>
    </row>
    <row r="192" spans="5:6" ht="12.75">
      <c r="E192" s="528"/>
      <c r="F192" s="528"/>
    </row>
    <row r="193" spans="5:6" ht="12.75">
      <c r="E193" s="528"/>
      <c r="F193" s="528"/>
    </row>
    <row r="194" spans="5:6" ht="12.75">
      <c r="E194" s="528"/>
      <c r="F194" s="528"/>
    </row>
    <row r="195" spans="5:6" ht="12.75">
      <c r="E195" s="528"/>
      <c r="F195" s="528"/>
    </row>
    <row r="196" spans="5:6" ht="12.75">
      <c r="E196" s="528"/>
      <c r="F196" s="528"/>
    </row>
    <row r="197" spans="5:6" ht="12.75">
      <c r="E197" s="528"/>
      <c r="F197" s="528"/>
    </row>
    <row r="198" spans="5:6" ht="12.75">
      <c r="E198" s="528"/>
      <c r="F198" s="528"/>
    </row>
    <row r="199" spans="5:6" ht="12.75">
      <c r="E199" s="528"/>
      <c r="F199" s="528"/>
    </row>
    <row r="200" spans="5:6" ht="12.75">
      <c r="E200" s="528"/>
      <c r="F200" s="528"/>
    </row>
    <row r="201" spans="5:6" ht="12.75">
      <c r="E201" s="528"/>
      <c r="F201" s="528"/>
    </row>
    <row r="202" spans="5:6" ht="12.75">
      <c r="E202" s="528"/>
      <c r="F202" s="528"/>
    </row>
    <row r="203" spans="5:6" ht="12.75">
      <c r="E203" s="528"/>
      <c r="F203" s="528"/>
    </row>
    <row r="204" spans="5:6" ht="12.75">
      <c r="E204" s="528"/>
      <c r="F204" s="528"/>
    </row>
    <row r="205" spans="5:6" ht="12.75">
      <c r="E205" s="528"/>
      <c r="F205" s="528"/>
    </row>
    <row r="206" spans="5:6" ht="12.75">
      <c r="E206" s="528"/>
      <c r="F206" s="528"/>
    </row>
    <row r="207" spans="5:6" ht="12.75">
      <c r="E207" s="528"/>
      <c r="F207" s="528"/>
    </row>
    <row r="208" spans="5:6" ht="12.75">
      <c r="E208" s="528"/>
      <c r="F208" s="528"/>
    </row>
    <row r="209" spans="5:6" ht="12.75">
      <c r="E209" s="528"/>
      <c r="F209" s="528"/>
    </row>
    <row r="210" spans="5:6" ht="12.75">
      <c r="E210" s="528"/>
      <c r="F210" s="528"/>
    </row>
    <row r="211" spans="5:6" ht="12.75">
      <c r="E211" s="528"/>
      <c r="F211" s="528"/>
    </row>
    <row r="212" spans="5:6" ht="12.75">
      <c r="E212" s="528"/>
      <c r="F212" s="528"/>
    </row>
    <row r="213" spans="5:6" ht="12.75">
      <c r="E213" s="528"/>
      <c r="F213" s="528"/>
    </row>
    <row r="214" spans="5:6" ht="12.75">
      <c r="E214" s="528"/>
      <c r="F214" s="528"/>
    </row>
    <row r="215" spans="5:6" ht="12.75">
      <c r="E215" s="528"/>
      <c r="F215" s="528"/>
    </row>
    <row r="216" spans="5:6" ht="12.75">
      <c r="E216" s="528"/>
      <c r="F216" s="528"/>
    </row>
    <row r="217" spans="5:6" ht="12.75">
      <c r="E217" s="528"/>
      <c r="F217" s="528"/>
    </row>
    <row r="218" spans="5:6" ht="12.75">
      <c r="E218" s="528"/>
      <c r="F218" s="528"/>
    </row>
    <row r="219" spans="5:6" ht="12.75">
      <c r="E219" s="528"/>
      <c r="F219" s="528"/>
    </row>
    <row r="220" spans="5:6" ht="12.75">
      <c r="E220" s="528"/>
      <c r="F220" s="528"/>
    </row>
    <row r="221" spans="5:6" ht="12.75">
      <c r="E221" s="528"/>
      <c r="F221" s="528"/>
    </row>
    <row r="222" spans="5:6" ht="12.75">
      <c r="E222" s="528"/>
      <c r="F222" s="528"/>
    </row>
    <row r="223" spans="5:6" ht="12.75">
      <c r="E223" s="528"/>
      <c r="F223" s="528"/>
    </row>
    <row r="224" spans="5:6" ht="12.75">
      <c r="E224" s="528"/>
      <c r="F224" s="528"/>
    </row>
    <row r="225" spans="5:6" ht="12.75">
      <c r="E225" s="528"/>
      <c r="F225" s="528"/>
    </row>
    <row r="226" spans="5:6" ht="12.75">
      <c r="E226" s="528"/>
      <c r="F226" s="528"/>
    </row>
    <row r="227" spans="5:6" ht="12.75">
      <c r="E227" s="528"/>
      <c r="F227" s="528"/>
    </row>
    <row r="228" spans="5:6" ht="12.75">
      <c r="E228" s="528"/>
      <c r="F228" s="528"/>
    </row>
    <row r="229" spans="5:6" ht="12.75">
      <c r="E229" s="528"/>
      <c r="F229" s="528"/>
    </row>
    <row r="230" spans="5:6" ht="12.75">
      <c r="E230" s="528"/>
      <c r="F230" s="528"/>
    </row>
    <row r="231" spans="5:6" ht="12.75">
      <c r="E231" s="528"/>
      <c r="F231" s="528"/>
    </row>
    <row r="232" spans="5:6" ht="12.75">
      <c r="E232" s="528"/>
      <c r="F232" s="528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79">
      <selection activeCell="A119" sqref="A11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.75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 xml:space="preserve"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за 2014 година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610</v>
      </c>
      <c r="B5" s="494"/>
      <c r="C5" s="495"/>
      <c r="D5" s="107"/>
      <c r="E5" s="496" t="s">
        <v>611</v>
      </c>
    </row>
    <row r="6" spans="1:14" s="100" customFormat="1" ht="12.75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.7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.7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.75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.75">
      <c r="A10" s="393" t="s">
        <v>618</v>
      </c>
      <c r="B10" s="395"/>
      <c r="C10" s="104"/>
      <c r="D10" s="104"/>
      <c r="E10" s="120"/>
      <c r="F10" s="106"/>
    </row>
    <row r="11" spans="1:15" ht="12.75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.75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.75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.75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.75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.75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.75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.75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.75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.75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.75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.75">
      <c r="A22" s="396"/>
      <c r="B22" s="395"/>
      <c r="C22" s="119"/>
      <c r="D22" s="104"/>
      <c r="E22" s="120"/>
      <c r="F22" s="106"/>
    </row>
    <row r="23" spans="1:6" ht="12.75">
      <c r="A23" s="393" t="s">
        <v>639</v>
      </c>
      <c r="B23" s="399"/>
      <c r="C23" s="119"/>
      <c r="D23" s="104"/>
      <c r="E23" s="120"/>
      <c r="F23" s="106"/>
    </row>
    <row r="24" spans="1:15" ht="12.75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.75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.75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.75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.75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.75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.75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.75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.75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.75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.75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.75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.75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.75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.75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.75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.75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.75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.75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.75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.75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.75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.75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.75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.7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.7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.75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.75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.75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.75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.75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.75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.75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.75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.75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.75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.75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.75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.75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.75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.75">
      <c r="A67" s="393" t="s">
        <v>713</v>
      </c>
      <c r="B67" s="395"/>
      <c r="C67" s="104"/>
      <c r="D67" s="104"/>
      <c r="E67" s="119"/>
      <c r="F67" s="112"/>
    </row>
    <row r="68" spans="1:6" ht="12.75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.75">
      <c r="A69" s="393"/>
      <c r="B69" s="395"/>
      <c r="C69" s="104"/>
      <c r="D69" s="104"/>
      <c r="E69" s="119"/>
      <c r="F69" s="112"/>
    </row>
    <row r="70" spans="1:6" ht="12.75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.75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.75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.75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349</v>
      </c>
      <c r="D75" s="103">
        <f>D76+D78</f>
        <v>0</v>
      </c>
      <c r="E75" s="103">
        <f>E76+E78</f>
        <v>349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.75">
      <c r="A76" s="396" t="s">
        <v>725</v>
      </c>
      <c r="B76" s="397" t="s">
        <v>726</v>
      </c>
      <c r="C76" s="108">
        <v>349</v>
      </c>
      <c r="D76" s="108"/>
      <c r="E76" s="119">
        <f t="shared" si="1"/>
        <v>349</v>
      </c>
      <c r="F76" s="108"/>
    </row>
    <row r="77" spans="1:6" ht="12.75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.75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.75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.75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.75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.75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.75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.75">
      <c r="A85" s="396" t="s">
        <v>742</v>
      </c>
      <c r="B85" s="397" t="s">
        <v>743</v>
      </c>
      <c r="C85" s="104">
        <f>SUM(C86:C90)+C94</f>
        <v>23</v>
      </c>
      <c r="D85" s="104">
        <f>SUM(D86:D90)+D94</f>
        <v>0</v>
      </c>
      <c r="E85" s="104">
        <f>SUM(E86:E90)+E94</f>
        <v>23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.75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.75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.75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.75">
      <c r="A89" s="396" t="s">
        <v>750</v>
      </c>
      <c r="B89" s="397" t="s">
        <v>751</v>
      </c>
      <c r="C89" s="108">
        <v>18</v>
      </c>
      <c r="D89" s="108"/>
      <c r="E89" s="119">
        <f t="shared" si="1"/>
        <v>18</v>
      </c>
      <c r="F89" s="108"/>
    </row>
    <row r="90" spans="1:16" ht="12.75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.75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.75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.75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.75">
      <c r="A94" s="396" t="s">
        <v>758</v>
      </c>
      <c r="B94" s="397" t="s">
        <v>759</v>
      </c>
      <c r="C94" s="108">
        <v>5</v>
      </c>
      <c r="D94" s="108"/>
      <c r="E94" s="119">
        <f t="shared" si="1"/>
        <v>5</v>
      </c>
      <c r="F94" s="108"/>
    </row>
    <row r="95" spans="1:6" ht="12.75">
      <c r="A95" s="396" t="s">
        <v>760</v>
      </c>
      <c r="B95" s="397" t="s">
        <v>761</v>
      </c>
      <c r="C95" s="108">
        <v>6</v>
      </c>
      <c r="D95" s="108"/>
      <c r="E95" s="119">
        <f t="shared" si="1"/>
        <v>6</v>
      </c>
      <c r="F95" s="110"/>
    </row>
    <row r="96" spans="1:16" ht="12.75">
      <c r="A96" s="398" t="s">
        <v>762</v>
      </c>
      <c r="B96" s="407" t="s">
        <v>763</v>
      </c>
      <c r="C96" s="104">
        <f>C85+C80+C75+C71+C95</f>
        <v>378</v>
      </c>
      <c r="D96" s="104">
        <f>D85+D80+D75+D71+D95</f>
        <v>0</v>
      </c>
      <c r="E96" s="104">
        <f>E85+E80+E75+E71+E95</f>
        <v>378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.75">
      <c r="A97" s="393" t="s">
        <v>764</v>
      </c>
      <c r="B97" s="395" t="s">
        <v>765</v>
      </c>
      <c r="C97" s="104">
        <f>C96+C68+C66</f>
        <v>378</v>
      </c>
      <c r="D97" s="104">
        <f>D96+D68+D66</f>
        <v>0</v>
      </c>
      <c r="E97" s="104">
        <f>E96+E68+E66</f>
        <v>378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.75">
      <c r="A98" s="403"/>
      <c r="B98" s="409"/>
      <c r="C98" s="113"/>
      <c r="D98" s="113"/>
      <c r="E98" s="113"/>
      <c r="F98" s="114"/>
    </row>
    <row r="99" spans="1:27" ht="12.75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.7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.75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.75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.75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.75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75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.75">
      <c r="A108" s="400"/>
      <c r="B108" s="401"/>
      <c r="C108" s="400"/>
      <c r="D108" s="400"/>
      <c r="E108" s="400"/>
      <c r="F108" s="122"/>
    </row>
    <row r="109" spans="1:6" ht="12.75">
      <c r="A109" s="611" t="s">
        <v>876</v>
      </c>
      <c r="B109" s="611"/>
      <c r="C109" s="611" t="s">
        <v>871</v>
      </c>
      <c r="D109" s="611"/>
      <c r="E109" s="611"/>
      <c r="F109" s="611"/>
    </row>
    <row r="110" spans="1:6" ht="12.75">
      <c r="A110" s="385"/>
      <c r="B110" s="386"/>
      <c r="C110" s="385"/>
      <c r="D110" s="385"/>
      <c r="E110" s="385"/>
      <c r="F110" s="387"/>
    </row>
    <row r="111" spans="1:6" ht="12.75">
      <c r="A111" s="385"/>
      <c r="B111" s="386"/>
      <c r="C111" s="610" t="s">
        <v>870</v>
      </c>
      <c r="D111" s="610"/>
      <c r="E111" s="610"/>
      <c r="F111" s="610"/>
    </row>
    <row r="112" spans="1:6" ht="12.75">
      <c r="A112" s="349"/>
      <c r="B112" s="388"/>
      <c r="C112" s="349"/>
      <c r="D112" s="349"/>
      <c r="E112" s="349"/>
      <c r="F112" s="349"/>
    </row>
    <row r="113" spans="1:6" ht="12.75">
      <c r="A113" s="349"/>
      <c r="B113" s="388"/>
      <c r="C113" s="349"/>
      <c r="D113" s="349"/>
      <c r="E113" s="349"/>
      <c r="F113" s="349"/>
    </row>
    <row r="114" spans="1:6" ht="12.75">
      <c r="A114" s="349"/>
      <c r="B114" s="388"/>
      <c r="C114" s="349"/>
      <c r="D114" s="349"/>
      <c r="E114" s="349"/>
      <c r="F114" s="349"/>
    </row>
    <row r="115" spans="1:6" ht="12.75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3" sqref="A33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.75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.75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.75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 xml:space="preserve"> </v>
      </c>
    </row>
    <row r="5" spans="1:9" ht="15">
      <c r="A5" s="499" t="s">
        <v>5</v>
      </c>
      <c r="B5" s="619" t="str">
        <f>'справка №1-БАЛАНС'!E5</f>
        <v>за 2014 година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 ht="12.75">
      <c r="A6" s="486"/>
      <c r="B6" s="500"/>
      <c r="C6" s="483"/>
      <c r="D6" s="483"/>
      <c r="E6" s="483"/>
      <c r="F6" s="483"/>
      <c r="G6" s="483"/>
      <c r="H6" s="483"/>
      <c r="I6" s="486" t="s">
        <v>784</v>
      </c>
    </row>
    <row r="7" spans="1:9" s="518" customFormat="1" ht="12.75">
      <c r="A7" s="140" t="s">
        <v>465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.75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.75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794</v>
      </c>
      <c r="B12" s="90" t="s">
        <v>795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 ht="12.75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.75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.75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.75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.75">
      <c r="A17" s="91" t="s">
        <v>565</v>
      </c>
      <c r="B17" s="92" t="s">
        <v>802</v>
      </c>
      <c r="C17" s="85">
        <f aca="true" t="shared" si="1" ref="C17:H17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9" s="519" customFormat="1" ht="12.75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.75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.75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.75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.75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.75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.75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.75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.75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.75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.75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.75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169" t="s">
        <v>876</v>
      </c>
      <c r="B30" s="621"/>
      <c r="C30" s="621"/>
      <c r="D30" s="457" t="s">
        <v>819</v>
      </c>
      <c r="E30" s="620"/>
      <c r="F30" s="620"/>
      <c r="G30" s="620"/>
      <c r="H30" s="420" t="s">
        <v>781</v>
      </c>
      <c r="I30" s="620"/>
      <c r="J30" s="620"/>
    </row>
    <row r="31" spans="1:9" s="519" customFormat="1" ht="12.75">
      <c r="A31" s="349"/>
      <c r="B31" s="388"/>
      <c r="C31" s="349"/>
      <c r="D31" s="521"/>
      <c r="E31" s="521" t="s">
        <v>863</v>
      </c>
      <c r="F31" s="521"/>
      <c r="G31" s="521"/>
      <c r="H31" s="521"/>
      <c r="I31" s="521" t="s">
        <v>864</v>
      </c>
    </row>
    <row r="32" spans="1:9" s="519" customFormat="1" ht="12.75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.75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.75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.75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.75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.75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.75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.75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.75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.75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.75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.75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.75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.75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.75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.75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.75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.75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.75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.75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.75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.75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.75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.75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.75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.75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.75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.75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.75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.75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.75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.75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.75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.75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.75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.75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.75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.75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.75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.75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.75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.75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.75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.75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.75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.75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.75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.75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.75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.75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.75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.75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.75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.75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.75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.75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.75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.75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.75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.75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.75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.75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.75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.75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.75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.75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.75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.75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.75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.75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.75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.75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.75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.75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.75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.75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.75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.75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.75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.75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.75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.75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.75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.75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.75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.75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.75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.75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.75">
      <c r="D120" s="523"/>
      <c r="E120" s="523"/>
      <c r="F120" s="523"/>
      <c r="G120" s="523"/>
      <c r="H120" s="523"/>
      <c r="I120" s="523"/>
    </row>
    <row r="121" spans="4:9" ht="12.75">
      <c r="D121" s="523"/>
      <c r="E121" s="523"/>
      <c r="F121" s="523"/>
      <c r="G121" s="523"/>
      <c r="H121" s="523"/>
      <c r="I121" s="523"/>
    </row>
    <row r="122" spans="4:9" ht="12.75">
      <c r="D122" s="523"/>
      <c r="E122" s="523"/>
      <c r="F122" s="523"/>
      <c r="G122" s="523"/>
      <c r="H122" s="523"/>
      <c r="I122" s="523"/>
    </row>
    <row r="123" spans="4:9" ht="12.75">
      <c r="D123" s="523"/>
      <c r="E123" s="523"/>
      <c r="F123" s="523"/>
      <c r="G123" s="523"/>
      <c r="H123" s="523"/>
      <c r="I123" s="523"/>
    </row>
    <row r="124" spans="4:9" ht="12.75">
      <c r="D124" s="523"/>
      <c r="E124" s="523"/>
      <c r="F124" s="523"/>
      <c r="G124" s="523"/>
      <c r="H124" s="523"/>
      <c r="I124" s="523"/>
    </row>
    <row r="125" spans="4:9" ht="12.75">
      <c r="D125" s="523"/>
      <c r="E125" s="523"/>
      <c r="F125" s="523"/>
      <c r="G125" s="523"/>
      <c r="H125" s="523"/>
      <c r="I125" s="523"/>
    </row>
    <row r="126" spans="4:9" ht="12.75">
      <c r="D126" s="523"/>
      <c r="E126" s="523"/>
      <c r="F126" s="523"/>
      <c r="G126" s="523"/>
      <c r="H126" s="523"/>
      <c r="I126" s="523"/>
    </row>
    <row r="127" spans="4:9" ht="12.75">
      <c r="D127" s="523"/>
      <c r="E127" s="523"/>
      <c r="F127" s="523"/>
      <c r="G127" s="523"/>
      <c r="H127" s="523"/>
      <c r="I127" s="523"/>
    </row>
    <row r="128" spans="4:9" ht="12.75">
      <c r="D128" s="523"/>
      <c r="E128" s="523"/>
      <c r="F128" s="523"/>
      <c r="G128" s="523"/>
      <c r="H128" s="523"/>
      <c r="I128" s="523"/>
    </row>
    <row r="129" spans="4:9" ht="12.75">
      <c r="D129" s="523"/>
      <c r="E129" s="523"/>
      <c r="F129" s="523"/>
      <c r="G129" s="523"/>
      <c r="H129" s="523"/>
      <c r="I129" s="523"/>
    </row>
    <row r="130" spans="4:9" ht="12.75">
      <c r="D130" s="523"/>
      <c r="E130" s="523"/>
      <c r="F130" s="523"/>
      <c r="G130" s="523"/>
      <c r="H130" s="523"/>
      <c r="I130" s="523"/>
    </row>
    <row r="131" spans="4:9" ht="12.75">
      <c r="D131" s="523"/>
      <c r="E131" s="523"/>
      <c r="F131" s="523"/>
      <c r="G131" s="523"/>
      <c r="H131" s="523"/>
      <c r="I131" s="523"/>
    </row>
    <row r="132" spans="4:9" ht="12.75">
      <c r="D132" s="523"/>
      <c r="E132" s="523"/>
      <c r="F132" s="523"/>
      <c r="G132" s="523"/>
      <c r="H132" s="523"/>
      <c r="I132" s="523"/>
    </row>
    <row r="133" spans="4:9" ht="12.75">
      <c r="D133" s="523"/>
      <c r="E133" s="523"/>
      <c r="F133" s="523"/>
      <c r="G133" s="523"/>
      <c r="H133" s="523"/>
      <c r="I133" s="523"/>
    </row>
    <row r="134" spans="4:9" ht="12.75">
      <c r="D134" s="523"/>
      <c r="E134" s="523"/>
      <c r="F134" s="523"/>
      <c r="G134" s="523"/>
      <c r="H134" s="523"/>
      <c r="I134" s="523"/>
    </row>
    <row r="135" spans="4:9" ht="12.75">
      <c r="D135" s="523"/>
      <c r="E135" s="523"/>
      <c r="F135" s="523"/>
      <c r="G135" s="523"/>
      <c r="H135" s="523"/>
      <c r="I135" s="523"/>
    </row>
    <row r="136" spans="4:9" ht="12.75">
      <c r="D136" s="523"/>
      <c r="E136" s="523"/>
      <c r="F136" s="523"/>
      <c r="G136" s="523"/>
      <c r="H136" s="523"/>
      <c r="I136" s="523"/>
    </row>
    <row r="137" spans="4:9" ht="12.75">
      <c r="D137" s="523"/>
      <c r="E137" s="523"/>
      <c r="F137" s="523"/>
      <c r="G137" s="523"/>
      <c r="H137" s="523"/>
      <c r="I137" s="523"/>
    </row>
    <row r="138" spans="4:9" ht="12.75">
      <c r="D138" s="523"/>
      <c r="E138" s="523"/>
      <c r="F138" s="523"/>
      <c r="G138" s="523"/>
      <c r="H138" s="523"/>
      <c r="I138" s="523"/>
    </row>
    <row r="139" spans="4:9" ht="12.75">
      <c r="D139" s="523"/>
      <c r="E139" s="523"/>
      <c r="F139" s="523"/>
      <c r="G139" s="523"/>
      <c r="H139" s="523"/>
      <c r="I139" s="523"/>
    </row>
    <row r="140" spans="4:9" ht="12.75">
      <c r="D140" s="523"/>
      <c r="E140" s="523"/>
      <c r="F140" s="523"/>
      <c r="G140" s="523"/>
      <c r="H140" s="523"/>
      <c r="I140" s="523"/>
    </row>
    <row r="141" spans="4:9" ht="12.75">
      <c r="D141" s="523"/>
      <c r="E141" s="523"/>
      <c r="F141" s="523"/>
      <c r="G141" s="523"/>
      <c r="H141" s="523"/>
      <c r="I141" s="523"/>
    </row>
    <row r="142" spans="4:9" ht="12.75">
      <c r="D142" s="523"/>
      <c r="E142" s="523"/>
      <c r="F142" s="523"/>
      <c r="G142" s="523"/>
      <c r="H142" s="523"/>
      <c r="I142" s="523"/>
    </row>
    <row r="143" spans="4:9" ht="12.75">
      <c r="D143" s="523"/>
      <c r="E143" s="523"/>
      <c r="F143" s="523"/>
      <c r="G143" s="523"/>
      <c r="H143" s="523"/>
      <c r="I143" s="523"/>
    </row>
    <row r="144" spans="4:9" ht="12.75">
      <c r="D144" s="523"/>
      <c r="E144" s="523"/>
      <c r="F144" s="523"/>
      <c r="G144" s="523"/>
      <c r="H144" s="523"/>
      <c r="I144" s="523"/>
    </row>
    <row r="145" spans="4:9" ht="12.75">
      <c r="D145" s="523"/>
      <c r="E145" s="523"/>
      <c r="F145" s="523"/>
      <c r="G145" s="523"/>
      <c r="H145" s="523"/>
      <c r="I145" s="523"/>
    </row>
    <row r="146" spans="4:9" ht="12.75">
      <c r="D146" s="523"/>
      <c r="E146" s="523"/>
      <c r="F146" s="523"/>
      <c r="G146" s="523"/>
      <c r="H146" s="523"/>
      <c r="I146" s="523"/>
    </row>
    <row r="147" spans="4:9" ht="12.75">
      <c r="D147" s="523"/>
      <c r="E147" s="523"/>
      <c r="F147" s="523"/>
      <c r="G147" s="523"/>
      <c r="H147" s="523"/>
      <c r="I147" s="523"/>
    </row>
    <row r="148" spans="4:9" ht="12.75">
      <c r="D148" s="523"/>
      <c r="E148" s="523"/>
      <c r="F148" s="523"/>
      <c r="G148" s="523"/>
      <c r="H148" s="523"/>
      <c r="I148" s="523"/>
    </row>
    <row r="149" spans="4:9" ht="12.75">
      <c r="D149" s="523"/>
      <c r="E149" s="523"/>
      <c r="F149" s="523"/>
      <c r="G149" s="523"/>
      <c r="H149" s="523"/>
      <c r="I149" s="523"/>
    </row>
    <row r="150" spans="4:9" ht="12.75">
      <c r="D150" s="523"/>
      <c r="E150" s="523"/>
      <c r="F150" s="523"/>
      <c r="G150" s="523"/>
      <c r="H150" s="523"/>
      <c r="I150" s="523"/>
    </row>
    <row r="151" spans="4:9" ht="12.75">
      <c r="D151" s="523"/>
      <c r="E151" s="523"/>
      <c r="F151" s="523"/>
      <c r="G151" s="523"/>
      <c r="H151" s="523"/>
      <c r="I151" s="523"/>
    </row>
    <row r="152" spans="4:9" ht="12.75">
      <c r="D152" s="523"/>
      <c r="E152" s="523"/>
      <c r="F152" s="523"/>
      <c r="G152" s="523"/>
      <c r="H152" s="523"/>
      <c r="I152" s="523"/>
    </row>
    <row r="153" spans="4:9" ht="12.75">
      <c r="D153" s="523"/>
      <c r="E153" s="523"/>
      <c r="F153" s="523"/>
      <c r="G153" s="523"/>
      <c r="H153" s="523"/>
      <c r="I153" s="523"/>
    </row>
    <row r="154" spans="4:9" ht="12.75">
      <c r="D154" s="523"/>
      <c r="E154" s="523"/>
      <c r="F154" s="523"/>
      <c r="G154" s="523"/>
      <c r="H154" s="523"/>
      <c r="I154" s="523"/>
    </row>
    <row r="155" spans="4:9" ht="12.75">
      <c r="D155" s="523"/>
      <c r="E155" s="523"/>
      <c r="F155" s="523"/>
      <c r="G155" s="523"/>
      <c r="H155" s="523"/>
      <c r="I155" s="523"/>
    </row>
    <row r="156" spans="4:9" ht="12.75">
      <c r="D156" s="523"/>
      <c r="E156" s="523"/>
      <c r="F156" s="523"/>
      <c r="G156" s="523"/>
      <c r="H156" s="523"/>
      <c r="I156" s="523"/>
    </row>
    <row r="157" spans="4:9" ht="12.75">
      <c r="D157" s="523"/>
      <c r="E157" s="523"/>
      <c r="F157" s="523"/>
      <c r="G157" s="523"/>
      <c r="H157" s="523"/>
      <c r="I157" s="523"/>
    </row>
    <row r="158" spans="4:9" ht="12.75">
      <c r="D158" s="523"/>
      <c r="E158" s="523"/>
      <c r="F158" s="523"/>
      <c r="G158" s="523"/>
      <c r="H158" s="523"/>
      <c r="I158" s="523"/>
    </row>
    <row r="159" spans="4:9" ht="12.75">
      <c r="D159" s="523"/>
      <c r="E159" s="523"/>
      <c r="F159" s="523"/>
      <c r="G159" s="523"/>
      <c r="H159" s="523"/>
      <c r="I159" s="523"/>
    </row>
    <row r="160" spans="4:9" ht="12.75">
      <c r="D160" s="523"/>
      <c r="E160" s="523"/>
      <c r="F160" s="523"/>
      <c r="G160" s="523"/>
      <c r="H160" s="523"/>
      <c r="I160" s="523"/>
    </row>
    <row r="161" spans="4:9" ht="12.75">
      <c r="D161" s="523"/>
      <c r="E161" s="523"/>
      <c r="F161" s="523"/>
      <c r="G161" s="523"/>
      <c r="H161" s="523"/>
      <c r="I161" s="523"/>
    </row>
    <row r="162" spans="4:9" ht="12.75">
      <c r="D162" s="523"/>
      <c r="E162" s="523"/>
      <c r="F162" s="523"/>
      <c r="G162" s="523"/>
      <c r="H162" s="523"/>
      <c r="I162" s="523"/>
    </row>
    <row r="163" spans="4:9" ht="12.75">
      <c r="D163" s="523"/>
      <c r="E163" s="523"/>
      <c r="F163" s="523"/>
      <c r="G163" s="523"/>
      <c r="H163" s="523"/>
      <c r="I163" s="523"/>
    </row>
    <row r="164" spans="4:9" ht="12.75">
      <c r="D164" s="523"/>
      <c r="E164" s="523"/>
      <c r="F164" s="523"/>
      <c r="G164" s="523"/>
      <c r="H164" s="523"/>
      <c r="I164" s="523"/>
    </row>
    <row r="165" spans="4:9" ht="12.75">
      <c r="D165" s="523"/>
      <c r="E165" s="523"/>
      <c r="F165" s="523"/>
      <c r="G165" s="523"/>
      <c r="H165" s="523"/>
      <c r="I165" s="523"/>
    </row>
    <row r="166" spans="4:9" ht="12.75">
      <c r="D166" s="523"/>
      <c r="E166" s="523"/>
      <c r="F166" s="523"/>
      <c r="G166" s="523"/>
      <c r="H166" s="523"/>
      <c r="I166" s="523"/>
    </row>
    <row r="167" spans="4:9" ht="12.75">
      <c r="D167" s="523"/>
      <c r="E167" s="523"/>
      <c r="F167" s="523"/>
      <c r="G167" s="523"/>
      <c r="H167" s="523"/>
      <c r="I167" s="523"/>
    </row>
    <row r="168" spans="4:9" ht="12.75">
      <c r="D168" s="523"/>
      <c r="E168" s="523"/>
      <c r="F168" s="523"/>
      <c r="G168" s="523"/>
      <c r="H168" s="523"/>
      <c r="I168" s="523"/>
    </row>
    <row r="169" spans="4:9" ht="12.75">
      <c r="D169" s="523"/>
      <c r="E169" s="523"/>
      <c r="F169" s="523"/>
      <c r="G169" s="523"/>
      <c r="H169" s="523"/>
      <c r="I169" s="523"/>
    </row>
    <row r="170" spans="4:9" ht="12.75">
      <c r="D170" s="523"/>
      <c r="E170" s="523"/>
      <c r="F170" s="523"/>
      <c r="G170" s="523"/>
      <c r="H170" s="523"/>
      <c r="I170" s="523"/>
    </row>
    <row r="171" spans="4:9" ht="12.75">
      <c r="D171" s="523"/>
      <c r="E171" s="523"/>
      <c r="F171" s="523"/>
      <c r="G171" s="523"/>
      <c r="H171" s="523"/>
      <c r="I171" s="523"/>
    </row>
    <row r="172" spans="4:9" ht="12.75">
      <c r="D172" s="523"/>
      <c r="E172" s="523"/>
      <c r="F172" s="523"/>
      <c r="G172" s="523"/>
      <c r="H172" s="523"/>
      <c r="I172" s="523"/>
    </row>
    <row r="173" spans="4:9" ht="12.75">
      <c r="D173" s="523"/>
      <c r="E173" s="523"/>
      <c r="F173" s="523"/>
      <c r="G173" s="523"/>
      <c r="H173" s="523"/>
      <c r="I173" s="523"/>
    </row>
    <row r="174" spans="4:9" ht="12.75">
      <c r="D174" s="523"/>
      <c r="E174" s="523"/>
      <c r="F174" s="523"/>
      <c r="G174" s="523"/>
      <c r="H174" s="523"/>
      <c r="I174" s="523"/>
    </row>
    <row r="175" spans="4:9" ht="12.75">
      <c r="D175" s="523"/>
      <c r="E175" s="523"/>
      <c r="F175" s="523"/>
      <c r="G175" s="523"/>
      <c r="H175" s="523"/>
      <c r="I175" s="523"/>
    </row>
    <row r="176" spans="4:9" ht="12.75">
      <c r="D176" s="523"/>
      <c r="E176" s="523"/>
      <c r="F176" s="523"/>
      <c r="G176" s="523"/>
      <c r="H176" s="523"/>
      <c r="I176" s="523"/>
    </row>
    <row r="177" spans="4:9" ht="12.75">
      <c r="D177" s="523"/>
      <c r="E177" s="523"/>
      <c r="F177" s="523"/>
      <c r="G177" s="523"/>
      <c r="H177" s="523"/>
      <c r="I177" s="523"/>
    </row>
    <row r="178" spans="4:9" ht="12.75">
      <c r="D178" s="523"/>
      <c r="E178" s="523"/>
      <c r="F178" s="523"/>
      <c r="G178" s="523"/>
      <c r="H178" s="523"/>
      <c r="I178" s="523"/>
    </row>
    <row r="179" spans="4:9" ht="12.75">
      <c r="D179" s="523"/>
      <c r="E179" s="523"/>
      <c r="F179" s="523"/>
      <c r="G179" s="523"/>
      <c r="H179" s="523"/>
      <c r="I179" s="523"/>
    </row>
    <row r="180" spans="4:9" ht="12.75">
      <c r="D180" s="523"/>
      <c r="E180" s="523"/>
      <c r="F180" s="523"/>
      <c r="G180" s="523"/>
      <c r="H180" s="523"/>
      <c r="I180" s="523"/>
    </row>
    <row r="181" spans="4:9" ht="12.75">
      <c r="D181" s="523"/>
      <c r="E181" s="523"/>
      <c r="F181" s="523"/>
      <c r="G181" s="523"/>
      <c r="H181" s="523"/>
      <c r="I181" s="523"/>
    </row>
    <row r="182" spans="4:9" ht="12.75">
      <c r="D182" s="523"/>
      <c r="E182" s="523"/>
      <c r="F182" s="523"/>
      <c r="G182" s="523"/>
      <c r="H182" s="523"/>
      <c r="I182" s="523"/>
    </row>
    <row r="183" spans="4:9" ht="12.75">
      <c r="D183" s="523"/>
      <c r="E183" s="523"/>
      <c r="F183" s="523"/>
      <c r="G183" s="523"/>
      <c r="H183" s="523"/>
      <c r="I183" s="523"/>
    </row>
    <row r="184" spans="4:9" ht="12.75">
      <c r="D184" s="523"/>
      <c r="E184" s="523"/>
      <c r="F184" s="523"/>
      <c r="G184" s="523"/>
      <c r="H184" s="523"/>
      <c r="I184" s="523"/>
    </row>
    <row r="185" spans="4:9" ht="12.75">
      <c r="D185" s="523"/>
      <c r="E185" s="523"/>
      <c r="F185" s="523"/>
      <c r="G185" s="523"/>
      <c r="H185" s="523"/>
      <c r="I185" s="523"/>
    </row>
    <row r="186" spans="4:9" ht="12.75">
      <c r="D186" s="523"/>
      <c r="E186" s="523"/>
      <c r="F186" s="523"/>
      <c r="G186" s="523"/>
      <c r="H186" s="523"/>
      <c r="I186" s="523"/>
    </row>
    <row r="187" spans="4:9" ht="12.75">
      <c r="D187" s="523"/>
      <c r="E187" s="523"/>
      <c r="F187" s="523"/>
      <c r="G187" s="523"/>
      <c r="H187" s="523"/>
      <c r="I187" s="523"/>
    </row>
    <row r="188" spans="4:9" ht="12.75">
      <c r="D188" s="523"/>
      <c r="E188" s="523"/>
      <c r="F188" s="523"/>
      <c r="G188" s="523"/>
      <c r="H188" s="523"/>
      <c r="I188" s="523"/>
    </row>
    <row r="189" spans="4:9" ht="12.75">
      <c r="D189" s="523"/>
      <c r="E189" s="523"/>
      <c r="F189" s="523"/>
      <c r="G189" s="523"/>
      <c r="H189" s="523"/>
      <c r="I189" s="523"/>
    </row>
    <row r="190" spans="4:9" ht="12.75">
      <c r="D190" s="523"/>
      <c r="E190" s="523"/>
      <c r="F190" s="523"/>
      <c r="G190" s="523"/>
      <c r="H190" s="523"/>
      <c r="I190" s="523"/>
    </row>
    <row r="191" spans="4:9" ht="12.75">
      <c r="D191" s="523"/>
      <c r="E191" s="523"/>
      <c r="F191" s="523"/>
      <c r="G191" s="523"/>
      <c r="H191" s="523"/>
      <c r="I191" s="523"/>
    </row>
    <row r="192" spans="4:9" ht="12.75">
      <c r="D192" s="523"/>
      <c r="E192" s="523"/>
      <c r="F192" s="523"/>
      <c r="G192" s="523"/>
      <c r="H192" s="523"/>
      <c r="I192" s="523"/>
    </row>
    <row r="193" spans="4:9" ht="12.75">
      <c r="D193" s="523"/>
      <c r="E193" s="523"/>
      <c r="F193" s="523"/>
      <c r="G193" s="523"/>
      <c r="H193" s="523"/>
      <c r="I193" s="523"/>
    </row>
    <row r="194" spans="4:9" ht="12.75">
      <c r="D194" s="523"/>
      <c r="E194" s="523"/>
      <c r="F194" s="523"/>
      <c r="G194" s="523"/>
      <c r="H194" s="523"/>
      <c r="I194" s="523"/>
    </row>
    <row r="195" spans="4:9" ht="12.75">
      <c r="D195" s="523"/>
      <c r="E195" s="523"/>
      <c r="F195" s="523"/>
      <c r="G195" s="523"/>
      <c r="H195" s="523"/>
      <c r="I195" s="523"/>
    </row>
    <row r="196" spans="4:9" ht="12.75">
      <c r="D196" s="523"/>
      <c r="E196" s="523"/>
      <c r="F196" s="523"/>
      <c r="G196" s="523"/>
      <c r="H196" s="523"/>
      <c r="I196" s="523"/>
    </row>
    <row r="197" spans="4:9" ht="12.75">
      <c r="D197" s="523"/>
      <c r="E197" s="523"/>
      <c r="F197" s="523"/>
      <c r="G197" s="523"/>
      <c r="H197" s="523"/>
      <c r="I197" s="523"/>
    </row>
    <row r="198" spans="4:9" ht="12.75">
      <c r="D198" s="523"/>
      <c r="E198" s="523"/>
      <c r="F198" s="523"/>
      <c r="G198" s="523"/>
      <c r="H198" s="523"/>
      <c r="I198" s="523"/>
    </row>
    <row r="199" spans="4:9" ht="12.75">
      <c r="D199" s="523"/>
      <c r="E199" s="523"/>
      <c r="F199" s="523"/>
      <c r="G199" s="523"/>
      <c r="H199" s="523"/>
      <c r="I199" s="523"/>
    </row>
    <row r="200" spans="4:9" ht="12.75">
      <c r="D200" s="523"/>
      <c r="E200" s="523"/>
      <c r="F200" s="523"/>
      <c r="G200" s="523"/>
      <c r="H200" s="523"/>
      <c r="I200" s="523"/>
    </row>
    <row r="201" spans="4:9" ht="12.75">
      <c r="D201" s="523"/>
      <c r="E201" s="523"/>
      <c r="F201" s="523"/>
      <c r="G201" s="523"/>
      <c r="H201" s="523"/>
      <c r="I201" s="523"/>
    </row>
    <row r="202" spans="4:9" ht="12.75">
      <c r="D202" s="523"/>
      <c r="E202" s="523"/>
      <c r="F202" s="523"/>
      <c r="G202" s="523"/>
      <c r="H202" s="523"/>
      <c r="I202" s="523"/>
    </row>
    <row r="203" spans="4:9" ht="12.75">
      <c r="D203" s="523"/>
      <c r="E203" s="523"/>
      <c r="F203" s="523"/>
      <c r="G203" s="523"/>
      <c r="H203" s="523"/>
      <c r="I203" s="523"/>
    </row>
    <row r="204" spans="4:9" ht="12.75">
      <c r="D204" s="523"/>
      <c r="E204" s="523"/>
      <c r="F204" s="523"/>
      <c r="G204" s="523"/>
      <c r="H204" s="523"/>
      <c r="I204" s="523"/>
    </row>
    <row r="205" spans="4:9" ht="12.75">
      <c r="D205" s="523"/>
      <c r="E205" s="523"/>
      <c r="F205" s="523"/>
      <c r="G205" s="523"/>
      <c r="H205" s="523"/>
      <c r="I205" s="523"/>
    </row>
    <row r="206" spans="4:9" ht="12.75">
      <c r="D206" s="523"/>
      <c r="E206" s="523"/>
      <c r="F206" s="523"/>
      <c r="G206" s="523"/>
      <c r="H206" s="523"/>
      <c r="I206" s="523"/>
    </row>
    <row r="207" spans="4:9" ht="12.75">
      <c r="D207" s="523"/>
      <c r="E207" s="523"/>
      <c r="F207" s="523"/>
      <c r="G207" s="523"/>
      <c r="H207" s="523"/>
      <c r="I207" s="523"/>
    </row>
    <row r="208" spans="4:9" ht="12.75">
      <c r="D208" s="523"/>
      <c r="E208" s="523"/>
      <c r="F208" s="523"/>
      <c r="G208" s="523"/>
      <c r="H208" s="523"/>
      <c r="I208" s="523"/>
    </row>
    <row r="209" spans="4:9" ht="12.75">
      <c r="D209" s="523"/>
      <c r="E209" s="523"/>
      <c r="F209" s="523"/>
      <c r="G209" s="523"/>
      <c r="H209" s="523"/>
      <c r="I209" s="523"/>
    </row>
    <row r="210" spans="4:9" ht="12.75">
      <c r="D210" s="523"/>
      <c r="E210" s="523"/>
      <c r="F210" s="523"/>
      <c r="G210" s="523"/>
      <c r="H210" s="523"/>
      <c r="I210" s="523"/>
    </row>
    <row r="211" spans="4:9" ht="12.75">
      <c r="D211" s="523"/>
      <c r="E211" s="523"/>
      <c r="F211" s="523"/>
      <c r="G211" s="523"/>
      <c r="H211" s="523"/>
      <c r="I211" s="523"/>
    </row>
    <row r="212" spans="4:9" ht="12.75">
      <c r="D212" s="523"/>
      <c r="E212" s="523"/>
      <c r="F212" s="523"/>
      <c r="G212" s="523"/>
      <c r="H212" s="523"/>
      <c r="I212" s="523"/>
    </row>
    <row r="213" spans="4:9" ht="12.75">
      <c r="D213" s="523"/>
      <c r="E213" s="523"/>
      <c r="F213" s="523"/>
      <c r="G213" s="523"/>
      <c r="H213" s="523"/>
      <c r="I213" s="523"/>
    </row>
    <row r="214" spans="4:9" ht="12.75">
      <c r="D214" s="523"/>
      <c r="E214" s="523"/>
      <c r="F214" s="523"/>
      <c r="G214" s="523"/>
      <c r="H214" s="523"/>
      <c r="I214" s="523"/>
    </row>
    <row r="215" spans="4:9" ht="12.75">
      <c r="D215" s="523"/>
      <c r="E215" s="523"/>
      <c r="F215" s="523"/>
      <c r="G215" s="523"/>
      <c r="H215" s="523"/>
      <c r="I215" s="523"/>
    </row>
    <row r="216" spans="4:9" ht="12.75">
      <c r="D216" s="523"/>
      <c r="E216" s="523"/>
      <c r="F216" s="523"/>
      <c r="G216" s="523"/>
      <c r="H216" s="523"/>
      <c r="I216" s="523"/>
    </row>
    <row r="217" spans="4:9" ht="12.75">
      <c r="D217" s="523"/>
      <c r="E217" s="523"/>
      <c r="F217" s="523"/>
      <c r="G217" s="523"/>
      <c r="H217" s="523"/>
      <c r="I217" s="523"/>
    </row>
    <row r="218" spans="4:9" ht="12.75">
      <c r="D218" s="523"/>
      <c r="E218" s="523"/>
      <c r="F218" s="523"/>
      <c r="G218" s="523"/>
      <c r="H218" s="523"/>
      <c r="I218" s="523"/>
    </row>
    <row r="219" spans="4:9" ht="12.75">
      <c r="D219" s="523"/>
      <c r="E219" s="523"/>
      <c r="F219" s="523"/>
      <c r="G219" s="523"/>
      <c r="H219" s="523"/>
      <c r="I219" s="523"/>
    </row>
    <row r="220" spans="4:9" ht="12.75">
      <c r="D220" s="523"/>
      <c r="E220" s="523"/>
      <c r="F220" s="523"/>
      <c r="G220" s="523"/>
      <c r="H220" s="523"/>
      <c r="I220" s="523"/>
    </row>
    <row r="221" spans="4:9" ht="12.75">
      <c r="D221" s="523"/>
      <c r="E221" s="523"/>
      <c r="F221" s="523"/>
      <c r="G221" s="523"/>
      <c r="H221" s="523"/>
      <c r="I221" s="523"/>
    </row>
    <row r="222" spans="4:9" ht="12.75">
      <c r="D222" s="523"/>
      <c r="E222" s="523"/>
      <c r="F222" s="523"/>
      <c r="G222" s="523"/>
      <c r="H222" s="523"/>
      <c r="I222" s="523"/>
    </row>
    <row r="223" spans="4:9" ht="12.75">
      <c r="D223" s="523"/>
      <c r="E223" s="523"/>
      <c r="F223" s="523"/>
      <c r="G223" s="523"/>
      <c r="H223" s="523"/>
      <c r="I223" s="523"/>
    </row>
    <row r="224" spans="4:9" ht="12.75">
      <c r="D224" s="523"/>
      <c r="E224" s="523"/>
      <c r="F224" s="523"/>
      <c r="G224" s="523"/>
      <c r="H224" s="523"/>
      <c r="I224" s="523"/>
    </row>
    <row r="225" spans="4:9" ht="12.75">
      <c r="D225" s="523"/>
      <c r="E225" s="523"/>
      <c r="F225" s="523"/>
      <c r="G225" s="523"/>
      <c r="H225" s="523"/>
      <c r="I225" s="523"/>
    </row>
    <row r="226" spans="4:9" ht="12.75">
      <c r="D226" s="523"/>
      <c r="E226" s="523"/>
      <c r="F226" s="523"/>
      <c r="G226" s="523"/>
      <c r="H226" s="523"/>
      <c r="I226" s="523"/>
    </row>
    <row r="227" spans="4:9" ht="12.75">
      <c r="D227" s="523"/>
      <c r="E227" s="523"/>
      <c r="F227" s="523"/>
      <c r="G227" s="523"/>
      <c r="H227" s="523"/>
      <c r="I227" s="523"/>
    </row>
    <row r="228" spans="4:9" ht="12.75">
      <c r="D228" s="523"/>
      <c r="E228" s="523"/>
      <c r="F228" s="523"/>
      <c r="G228" s="523"/>
      <c r="H228" s="523"/>
      <c r="I228" s="523"/>
    </row>
    <row r="229" spans="4:9" ht="12.75">
      <c r="D229" s="523"/>
      <c r="E229" s="523"/>
      <c r="F229" s="523"/>
      <c r="G229" s="523"/>
      <c r="H229" s="523"/>
      <c r="I229" s="523"/>
    </row>
    <row r="230" spans="4:9" ht="12.75">
      <c r="D230" s="523"/>
      <c r="E230" s="523"/>
      <c r="F230" s="523"/>
      <c r="G230" s="523"/>
      <c r="H230" s="523"/>
      <c r="I230" s="523"/>
    </row>
    <row r="231" spans="4:9" ht="12.75">
      <c r="D231" s="523"/>
      <c r="E231" s="523"/>
      <c r="F231" s="523"/>
      <c r="G231" s="523"/>
      <c r="H231" s="523"/>
      <c r="I231" s="523"/>
    </row>
    <row r="232" spans="4:9" ht="12.75">
      <c r="D232" s="523"/>
      <c r="E232" s="523"/>
      <c r="F232" s="523"/>
      <c r="G232" s="523"/>
      <c r="H232" s="523"/>
      <c r="I232" s="523"/>
    </row>
    <row r="233" spans="4:9" ht="12.75">
      <c r="D233" s="523"/>
      <c r="E233" s="523"/>
      <c r="F233" s="523"/>
      <c r="G233" s="523"/>
      <c r="H233" s="523"/>
      <c r="I233" s="523"/>
    </row>
    <row r="234" spans="4:9" ht="12.75">
      <c r="D234" s="523"/>
      <c r="E234" s="523"/>
      <c r="F234" s="523"/>
      <c r="G234" s="523"/>
      <c r="H234" s="523"/>
      <c r="I234" s="523"/>
    </row>
    <row r="235" spans="4:9" ht="12.75">
      <c r="D235" s="523"/>
      <c r="E235" s="523"/>
      <c r="F235" s="523"/>
      <c r="G235" s="523"/>
      <c r="H235" s="523"/>
      <c r="I235" s="523"/>
    </row>
    <row r="236" spans="4:9" ht="12.75">
      <c r="D236" s="523"/>
      <c r="E236" s="523"/>
      <c r="F236" s="523"/>
      <c r="G236" s="523"/>
      <c r="H236" s="523"/>
      <c r="I236" s="523"/>
    </row>
    <row r="237" spans="4:9" ht="12.75">
      <c r="D237" s="523"/>
      <c r="E237" s="523"/>
      <c r="F237" s="523"/>
      <c r="G237" s="523"/>
      <c r="H237" s="523"/>
      <c r="I237" s="523"/>
    </row>
    <row r="238" spans="4:9" ht="12.75">
      <c r="D238" s="523"/>
      <c r="E238" s="523"/>
      <c r="F238" s="523"/>
      <c r="G238" s="523"/>
      <c r="H238" s="523"/>
      <c r="I238" s="523"/>
    </row>
    <row r="239" spans="4:9" ht="12.75">
      <c r="D239" s="523"/>
      <c r="E239" s="523"/>
      <c r="F239" s="523"/>
      <c r="G239" s="523"/>
      <c r="H239" s="523"/>
      <c r="I239" s="523"/>
    </row>
    <row r="240" spans="4:9" ht="12.75">
      <c r="D240" s="523"/>
      <c r="E240" s="523"/>
      <c r="F240" s="523"/>
      <c r="G240" s="523"/>
      <c r="H240" s="523"/>
      <c r="I240" s="523"/>
    </row>
    <row r="241" spans="4:9" ht="12.75">
      <c r="D241" s="523"/>
      <c r="E241" s="523"/>
      <c r="F241" s="523"/>
      <c r="G241" s="523"/>
      <c r="H241" s="523"/>
      <c r="I241" s="523"/>
    </row>
    <row r="242" spans="4:9" ht="12.75">
      <c r="D242" s="523"/>
      <c r="E242" s="523"/>
      <c r="F242" s="523"/>
      <c r="G242" s="523"/>
      <c r="H242" s="523"/>
      <c r="I242" s="523"/>
    </row>
    <row r="243" spans="4:9" ht="12.75">
      <c r="D243" s="523"/>
      <c r="E243" s="523"/>
      <c r="F243" s="523"/>
      <c r="G243" s="523"/>
      <c r="H243" s="523"/>
      <c r="I243" s="523"/>
    </row>
    <row r="244" spans="4:9" ht="12.75">
      <c r="D244" s="523"/>
      <c r="E244" s="523"/>
      <c r="F244" s="523"/>
      <c r="G244" s="523"/>
      <c r="H244" s="523"/>
      <c r="I244" s="523"/>
    </row>
    <row r="245" spans="4:9" ht="12.75">
      <c r="D245" s="523"/>
      <c r="E245" s="523"/>
      <c r="F245" s="523"/>
      <c r="G245" s="523"/>
      <c r="H245" s="523"/>
      <c r="I245" s="523"/>
    </row>
    <row r="246" spans="4:9" ht="12.75">
      <c r="D246" s="523"/>
      <c r="E246" s="523"/>
      <c r="F246" s="523"/>
      <c r="G246" s="523"/>
      <c r="H246" s="523"/>
      <c r="I246" s="523"/>
    </row>
    <row r="247" spans="4:9" ht="12.75">
      <c r="D247" s="523"/>
      <c r="E247" s="523"/>
      <c r="F247" s="523"/>
      <c r="G247" s="523"/>
      <c r="H247" s="523"/>
      <c r="I247" s="523"/>
    </row>
    <row r="248" spans="4:9" ht="12.75">
      <c r="D248" s="523"/>
      <c r="E248" s="523"/>
      <c r="F248" s="523"/>
      <c r="G248" s="523"/>
      <c r="H248" s="523"/>
      <c r="I248" s="523"/>
    </row>
    <row r="249" spans="4:9" ht="12.75">
      <c r="D249" s="523"/>
      <c r="E249" s="523"/>
      <c r="F249" s="523"/>
      <c r="G249" s="523"/>
      <c r="H249" s="523"/>
      <c r="I249" s="523"/>
    </row>
    <row r="250" spans="4:9" ht="12.75">
      <c r="D250" s="523"/>
      <c r="E250" s="523"/>
      <c r="F250" s="523"/>
      <c r="G250" s="523"/>
      <c r="H250" s="523"/>
      <c r="I250" s="523"/>
    </row>
    <row r="251" spans="4:9" ht="12.75">
      <c r="D251" s="523"/>
      <c r="E251" s="523"/>
      <c r="F251" s="523"/>
      <c r="G251" s="523"/>
      <c r="H251" s="523"/>
      <c r="I251" s="523"/>
    </row>
    <row r="252" spans="4:9" ht="12.75">
      <c r="D252" s="523"/>
      <c r="E252" s="523"/>
      <c r="F252" s="523"/>
      <c r="G252" s="523"/>
      <c r="H252" s="523"/>
      <c r="I252" s="523"/>
    </row>
    <row r="253" spans="4:9" ht="12.75">
      <c r="D253" s="523"/>
      <c r="E253" s="523"/>
      <c r="F253" s="523"/>
      <c r="G253" s="523"/>
      <c r="H253" s="523"/>
      <c r="I253" s="523"/>
    </row>
    <row r="254" spans="4:9" ht="12.75">
      <c r="D254" s="523"/>
      <c r="E254" s="523"/>
      <c r="F254" s="523"/>
      <c r="G254" s="523"/>
      <c r="H254" s="523"/>
      <c r="I254" s="523"/>
    </row>
    <row r="255" spans="4:9" ht="12.75">
      <c r="D255" s="523"/>
      <c r="E255" s="523"/>
      <c r="F255" s="523"/>
      <c r="G255" s="523"/>
      <c r="H255" s="523"/>
      <c r="I255" s="523"/>
    </row>
    <row r="256" spans="4:9" ht="12.75">
      <c r="D256" s="523"/>
      <c r="E256" s="523"/>
      <c r="F256" s="523"/>
      <c r="G256" s="523"/>
      <c r="H256" s="523"/>
      <c r="I256" s="523"/>
    </row>
    <row r="257" spans="4:9" ht="12.75">
      <c r="D257" s="523"/>
      <c r="E257" s="523"/>
      <c r="F257" s="523"/>
      <c r="G257" s="523"/>
      <c r="H257" s="523"/>
      <c r="I257" s="523"/>
    </row>
    <row r="258" spans="4:9" ht="12.75">
      <c r="D258" s="523"/>
      <c r="E258" s="523"/>
      <c r="F258" s="523"/>
      <c r="G258" s="523"/>
      <c r="H258" s="523"/>
      <c r="I258" s="523"/>
    </row>
    <row r="259" spans="4:9" ht="12.75">
      <c r="D259" s="523"/>
      <c r="E259" s="523"/>
      <c r="F259" s="523"/>
      <c r="G259" s="523"/>
      <c r="H259" s="523"/>
      <c r="I259" s="523"/>
    </row>
    <row r="260" spans="4:9" ht="12.75">
      <c r="D260" s="523"/>
      <c r="E260" s="523"/>
      <c r="F260" s="523"/>
      <c r="G260" s="523"/>
      <c r="H260" s="523"/>
      <c r="I260" s="523"/>
    </row>
    <row r="261" spans="4:9" ht="12.75">
      <c r="D261" s="523"/>
      <c r="E261" s="523"/>
      <c r="F261" s="523"/>
      <c r="G261" s="523"/>
      <c r="H261" s="523"/>
      <c r="I261" s="523"/>
    </row>
    <row r="262" spans="4:9" ht="12.75">
      <c r="D262" s="523"/>
      <c r="E262" s="523"/>
      <c r="F262" s="523"/>
      <c r="G262" s="523"/>
      <c r="H262" s="523"/>
      <c r="I262" s="523"/>
    </row>
    <row r="263" spans="4:9" ht="12.75">
      <c r="D263" s="523"/>
      <c r="E263" s="523"/>
      <c r="F263" s="523"/>
      <c r="G263" s="523"/>
      <c r="H263" s="523"/>
      <c r="I263" s="523"/>
    </row>
    <row r="264" spans="4:9" ht="12.75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A154" sqref="A154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 xml:space="preserve"> </v>
      </c>
    </row>
    <row r="6" spans="1:13" ht="15" customHeight="1">
      <c r="A6" s="27" t="s">
        <v>822</v>
      </c>
      <c r="B6" s="626" t="str">
        <f>'справка №1-БАЛАНС'!E5</f>
        <v>за 2014 година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32</v>
      </c>
      <c r="D12" s="441">
        <v>100</v>
      </c>
      <c r="E12" s="441"/>
      <c r="F12" s="443">
        <f>C12-E12</f>
        <v>32</v>
      </c>
    </row>
    <row r="13" spans="1:6" ht="12.75" hidden="1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6.75" customHeight="1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 hidden="1">
      <c r="A27" s="38" t="s">
        <v>565</v>
      </c>
      <c r="B27" s="39" t="s">
        <v>832</v>
      </c>
      <c r="C27" s="429">
        <f>SUM(C12:C26)</f>
        <v>32</v>
      </c>
      <c r="D27" s="429"/>
      <c r="E27" s="429">
        <f>SUM(E12:E26)</f>
        <v>0</v>
      </c>
      <c r="F27" s="442">
        <f>SUM(F12:F26)</f>
        <v>32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 hidden="1">
      <c r="A28" s="36" t="s">
        <v>833</v>
      </c>
      <c r="B28" s="40"/>
      <c r="C28" s="429"/>
      <c r="D28" s="429"/>
      <c r="E28" s="429"/>
      <c r="F28" s="442"/>
    </row>
    <row r="29" spans="1:6" ht="12.75" hidden="1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2.25" customHeight="1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 hidden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 hidden="1">
      <c r="A45" s="36" t="s">
        <v>835</v>
      </c>
      <c r="B45" s="40"/>
      <c r="C45" s="429"/>
      <c r="D45" s="429"/>
      <c r="E45" s="429"/>
      <c r="F45" s="442"/>
    </row>
    <row r="46" spans="1:6" ht="12.75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4.5" customHeight="1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 hidden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 hidden="1">
      <c r="A62" s="36" t="s">
        <v>837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840</v>
      </c>
      <c r="B79" s="39" t="s">
        <v>841</v>
      </c>
      <c r="C79" s="429">
        <f>C78+C61+C44+C27</f>
        <v>32</v>
      </c>
      <c r="D79" s="429"/>
      <c r="E79" s="429">
        <f>E78+E61+E44+E27</f>
        <v>0</v>
      </c>
      <c r="F79" s="442">
        <f>F78+F61+F44+F27</f>
        <v>32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 hidden="1">
      <c r="A80" s="34" t="s">
        <v>842</v>
      </c>
      <c r="B80" s="39"/>
      <c r="C80" s="429"/>
      <c r="D80" s="429"/>
      <c r="E80" s="429"/>
      <c r="F80" s="442"/>
    </row>
    <row r="81" spans="1:6" ht="14.25" customHeight="1" hidden="1">
      <c r="A81" s="36" t="s">
        <v>829</v>
      </c>
      <c r="B81" s="40"/>
      <c r="C81" s="429"/>
      <c r="D81" s="429"/>
      <c r="E81" s="429"/>
      <c r="F81" s="442"/>
    </row>
    <row r="82" spans="1:6" ht="12.75" hidden="1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 hidden="1">
      <c r="A98" s="36" t="s">
        <v>833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 hidden="1">
      <c r="A115" s="36" t="s">
        <v>835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.5" customHeight="1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 hidden="1">
      <c r="A132" s="36" t="s">
        <v>837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 hidden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169" t="s">
        <v>878</v>
      </c>
      <c r="B151" s="452"/>
      <c r="C151" s="627" t="s">
        <v>872</v>
      </c>
      <c r="D151" s="627"/>
      <c r="E151" s="627"/>
      <c r="F151" s="627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7" t="s">
        <v>874</v>
      </c>
      <c r="D153" s="627"/>
      <c r="E153" s="627"/>
      <c r="F153" s="627"/>
    </row>
    <row r="154" spans="3:5" ht="12.75">
      <c r="C154" s="515"/>
      <c r="E154" s="515"/>
    </row>
    <row r="175" ht="12" customHeight="1"/>
  </sheetData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2013-10-28T11:25:33Z</cp:lastPrinted>
  <dcterms:created xsi:type="dcterms:W3CDTF">2000-06-29T12:02:40Z</dcterms:created>
  <dcterms:modified xsi:type="dcterms:W3CDTF">2015-03-26T13:11:50Z</dcterms:modified>
  <cp:category/>
  <cp:version/>
  <cp:contentType/>
  <cp:contentStatus/>
</cp:coreProperties>
</file>